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26国保" sheetId="1" r:id="rId1"/>
  </sheets>
  <definedNames>
    <definedName name="_xlnm.Print_Area" localSheetId="0">'26国保'!$A$1:$H$68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<sst xmlns="http://schemas.openxmlformats.org/spreadsheetml/2006/main" count="81" uniqueCount="78">
  <si>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</si>
  <si>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</si>
  <si>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</si>
  <si>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</si>
  <si>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</si>
  <si>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</si>
  <si>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</si>
  <si>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</si>
  <si>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</si>
  <si>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</si>
  <si>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</si>
  <si>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</si>
  <si>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</si>
  <si>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</si>
  <si>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</si>
  <si>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</si>
  <si>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</si>
  <si>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</si>
  <si>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</si>
  <si>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</si>
  <si>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</si>
  <si>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</si>
  <si>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</si>
  <si>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</si>
  <si>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</si>
  <si>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</si>
  <si>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</si>
  <si>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</si>
  <si>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</si>
  <si>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</si>
  <si>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</si>
  <si>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</si>
  <si>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</si>
  <si>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</si>
  <si>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</si>
  <si>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</si>
  <si>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</si>
  <si>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</si>
  <si>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</si>
  <si>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</si>
  <si>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</si>
  <si>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</si>
  <si>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</si>
  <si>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</si>
  <si>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</si>
  <si>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</si>
  <si>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</si>
  <si>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</si>
  <si>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</si>
  <si>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</si>
  <si>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</si>
  <si>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</si>
  <si>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</si>
  <si>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</si>
  <si>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</si>
  <si>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</si>
  <si>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</si>
  <si>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</si>
  <si>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</si>
  <si>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</si>
  <si>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</si>
  <si>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</si>
  <si>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</si>
  <si>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</si>
  <si>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</si>
  <si>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</si>
  <si>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</si>
  <si>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</si>
  <si>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</si>
  <si>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</si>
  <si>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</si>
  <si>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</si>
  <si>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</si>
  <si>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</si>
  <si>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</si>
  <si>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</si>
  <si>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26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</si>
  <si>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26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</si>
</sst>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readingOrder="1"/>
    </xf>
    <xf numFmtId="176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 readingOrder="1"/>
    </xf>
    <xf numFmtId="176" fontId="3" fillId="33" borderId="10" xfId="0" applyNumberFormat="1" applyFont="1" applyFill="1" applyBorder="1" applyAlignment="1">
      <alignment horizontal="center" wrapText="1"/>
    </xf>
    <xf numFmtId="176" fontId="3" fillId="33" borderId="11" xfId="0" applyNumberFormat="1" applyFont="1" applyFill="1" applyBorder="1" applyAlignment="1">
      <alignment horizontal="center" wrapText="1"/>
    </xf>
    <xf numFmtId="176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 readingOrder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 readingOrder="1"/>
    </xf>
    <xf numFmtId="0" fontId="3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 readingOrder="1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distributed" vertical="center" indent="1" readingOrder="1"/>
    </xf>
    <xf numFmtId="0" fontId="2" fillId="33" borderId="14" xfId="0" applyFont="1" applyFill="1" applyBorder="1" applyAlignment="1">
      <alignment horizontal="distributed" vertical="center" inden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21.125" style="26" customWidth="1"/>
    <col min="2" max="3" width="8.50390625" style="23" customWidth="1"/>
    <col min="4" max="5" width="14.25390625" style="24" customWidth="1"/>
    <col min="6" max="6" width="9.875" style="25" customWidth="1"/>
    <col min="7" max="8" width="9.875" style="24" customWidth="1"/>
    <col min="9" max="9" width="7.75390625" style="19" customWidth="1"/>
    <col min="10" max="10" width="9.00390625" style="20" customWidth="1"/>
    <col min="11" max="11" width="11.25390625" style="20" bestFit="1" customWidth="1"/>
    <col min="12" max="16384" width="9.00390625" style="20" customWidth="1"/>
  </cols>
  <sheetData>
    <row r="1" spans="1:8" ht="45.75" customHeight="1">
      <c r="A1" s="30" t="s">
        <v>72</v>
      </c>
      <c r="B1" s="7" t="s">
        <v>65</v>
      </c>
      <c r="C1" s="7" t="s">
        <v>67</v>
      </c>
      <c r="D1" s="8" t="s">
        <v>66</v>
      </c>
      <c r="E1" s="9" t="s">
        <v>68</v>
      </c>
      <c r="F1" s="10" t="s">
        <v>73</v>
      </c>
      <c r="G1" s="8" t="s">
        <v>74</v>
      </c>
      <c r="H1" s="8" t="s">
        <v>75</v>
      </c>
    </row>
    <row r="2" spans="1:9" s="22" customFormat="1" ht="11.25" customHeight="1">
      <c r="A2" s="31"/>
      <c r="B2" s="11" t="s">
        <v>61</v>
      </c>
      <c r="C2" s="11" t="s">
        <v>62</v>
      </c>
      <c r="D2" s="12" t="s">
        <v>63</v>
      </c>
      <c r="E2" s="13" t="s">
        <v>63</v>
      </c>
      <c r="F2" s="14" t="s">
        <v>64</v>
      </c>
      <c r="G2" s="15" t="s">
        <v>63</v>
      </c>
      <c r="H2" s="15" t="s">
        <v>63</v>
      </c>
      <c r="I2" s="21"/>
    </row>
    <row r="3" spans="1:8" ht="13.5">
      <c r="A3" s="16" t="s">
        <v>71</v>
      </c>
      <c r="B3" s="5">
        <f>B4+B5</f>
        <v>528327</v>
      </c>
      <c r="C3" s="5">
        <f>C4+C5</f>
        <v>5420906</v>
      </c>
      <c r="D3" s="5">
        <f>D4+D5</f>
        <v>170770347800</v>
      </c>
      <c r="E3" s="5">
        <f>E4+E5</f>
        <v>34829343980</v>
      </c>
      <c r="F3" s="6">
        <f>C3/B3*100</f>
        <v>1026.0512902047406</v>
      </c>
      <c r="G3" s="5">
        <f>D3/B3</f>
        <v>323228.50772343646</v>
      </c>
      <c r="H3" s="5">
        <f>E3/B3</f>
        <v>65923.83879680577</v>
      </c>
    </row>
    <row r="4" spans="1:8" ht="13.5">
      <c r="A4" s="17" t="s">
        <v>69</v>
      </c>
      <c r="B4" s="5">
        <f>SUM(B6:B64)</f>
        <v>521617</v>
      </c>
      <c r="C4" s="5">
        <f>SUM(C6:C64)</f>
        <v>5378528</v>
      </c>
      <c r="D4" s="5">
        <f>SUM(D6:D64)</f>
        <v>169818940728</v>
      </c>
      <c r="E4" s="5">
        <f>SUM(E6:E64)</f>
        <v>34605104890</v>
      </c>
      <c r="F4" s="6">
        <f>C4/B4*100</f>
        <v>1031.1259027217288</v>
      </c>
      <c r="G4" s="5">
        <f>D4/B4</f>
        <v>325562.5118199752</v>
      </c>
      <c r="H4" s="5">
        <f>E4/B4</f>
        <v>66341.98059112337</v>
      </c>
    </row>
    <row r="5" spans="1:8" ht="13.5">
      <c r="A5" s="16" t="s">
        <v>70</v>
      </c>
      <c r="B5" s="5">
        <f>SUM(B65:B66)</f>
        <v>6710</v>
      </c>
      <c r="C5" s="5">
        <f>SUM(C65:C66)</f>
        <v>42378</v>
      </c>
      <c r="D5" s="5">
        <f>SUM(D65:D66)</f>
        <v>951407072</v>
      </c>
      <c r="E5" s="5">
        <f>SUM(E65:E66)</f>
        <v>224239090</v>
      </c>
      <c r="F5" s="6">
        <f>C5/B5*100</f>
        <v>631.564828614009</v>
      </c>
      <c r="G5" s="5">
        <f>D5/B5</f>
        <v>141789.4295081967</v>
      </c>
      <c r="H5" s="5">
        <f>E5/B5</f>
        <v>33418.64232488823</v>
      </c>
    </row>
    <row r="6" spans="1:8" ht="13.5">
      <c r="A6" s="17" t="s">
        <v>0</v>
      </c>
      <c r="B6" s="1">
        <v>67646</v>
      </c>
      <c r="C6" s="27">
        <v>726948</v>
      </c>
      <c r="D6" s="2">
        <v>20729441050</v>
      </c>
      <c r="E6" s="3">
        <v>4562462890</v>
      </c>
      <c r="F6" s="4">
        <f>C6/B6*100</f>
        <v>1074.6356029920469</v>
      </c>
      <c r="G6" s="1">
        <f>D6/B6</f>
        <v>306440.0119741005</v>
      </c>
      <c r="H6" s="1">
        <f>E6/B6</f>
        <v>67446.15927031901</v>
      </c>
    </row>
    <row r="7" spans="1:8" ht="13.5">
      <c r="A7" s="17" t="s">
        <v>1</v>
      </c>
      <c r="B7" s="1">
        <v>15136</v>
      </c>
      <c r="C7" s="27">
        <v>149582</v>
      </c>
      <c r="D7" s="2">
        <v>4897986458</v>
      </c>
      <c r="E7" s="1">
        <v>987966990</v>
      </c>
      <c r="F7" s="4">
        <f aca="true" t="shared" si="0" ref="F7:F66">C7/B7*100</f>
        <v>988.2531712473574</v>
      </c>
      <c r="G7" s="1">
        <f aca="true" t="shared" si="1" ref="G7:G66">D7/B7</f>
        <v>323598.47106236784</v>
      </c>
      <c r="H7" s="1">
        <f aca="true" t="shared" si="2" ref="H7:H66">E7/B7</f>
        <v>65272.66054439746</v>
      </c>
    </row>
    <row r="8" spans="1:8" ht="13.5">
      <c r="A8" s="17" t="s">
        <v>2</v>
      </c>
      <c r="B8" s="1">
        <v>81778</v>
      </c>
      <c r="C8" s="27">
        <v>780108</v>
      </c>
      <c r="D8" s="2">
        <v>25272697354</v>
      </c>
      <c r="E8" s="1">
        <v>4421824220</v>
      </c>
      <c r="F8" s="4">
        <f t="shared" si="0"/>
        <v>953.9338208320086</v>
      </c>
      <c r="G8" s="1">
        <f t="shared" si="1"/>
        <v>309040.2963388686</v>
      </c>
      <c r="H8" s="1">
        <f t="shared" si="2"/>
        <v>54071.07314925775</v>
      </c>
    </row>
    <row r="9" spans="1:8" ht="13.5">
      <c r="A9" s="17" t="s">
        <v>3</v>
      </c>
      <c r="B9" s="1">
        <v>20584</v>
      </c>
      <c r="C9" s="27">
        <v>202038</v>
      </c>
      <c r="D9" s="2">
        <v>6379122910</v>
      </c>
      <c r="E9" s="1">
        <v>1247163770</v>
      </c>
      <c r="F9" s="4">
        <f t="shared" si="0"/>
        <v>981.5293431791682</v>
      </c>
      <c r="G9" s="1">
        <f t="shared" si="1"/>
        <v>309906.8650408084</v>
      </c>
      <c r="H9" s="1">
        <f t="shared" si="2"/>
        <v>60588.989992226976</v>
      </c>
    </row>
    <row r="10" spans="1:8" ht="13.5">
      <c r="A10" s="17" t="s">
        <v>4</v>
      </c>
      <c r="B10" s="1">
        <v>15983</v>
      </c>
      <c r="C10" s="27">
        <v>157038</v>
      </c>
      <c r="D10" s="2">
        <v>4885122150</v>
      </c>
      <c r="E10" s="1">
        <v>847666070</v>
      </c>
      <c r="F10" s="4">
        <f t="shared" si="0"/>
        <v>982.531439654633</v>
      </c>
      <c r="G10" s="1">
        <f t="shared" si="1"/>
        <v>305644.8820621911</v>
      </c>
      <c r="H10" s="1">
        <f t="shared" si="2"/>
        <v>53035.4795720453</v>
      </c>
    </row>
    <row r="11" spans="1:8" ht="13.5">
      <c r="A11" s="17" t="s">
        <v>5</v>
      </c>
      <c r="B11" s="1">
        <v>32553</v>
      </c>
      <c r="C11" s="27">
        <v>327557</v>
      </c>
      <c r="D11" s="2">
        <v>10104169982</v>
      </c>
      <c r="E11" s="1">
        <v>2129801710</v>
      </c>
      <c r="F11" s="4">
        <f t="shared" si="0"/>
        <v>1006.2267686541948</v>
      </c>
      <c r="G11" s="1">
        <f t="shared" si="1"/>
        <v>310391.36122630787</v>
      </c>
      <c r="H11" s="1">
        <f t="shared" si="2"/>
        <v>65425.66614444137</v>
      </c>
    </row>
    <row r="12" spans="1:8" ht="13.5">
      <c r="A12" s="17" t="s">
        <v>6</v>
      </c>
      <c r="B12" s="1">
        <v>13847</v>
      </c>
      <c r="C12" s="27">
        <v>129006</v>
      </c>
      <c r="D12" s="2">
        <v>4653774828</v>
      </c>
      <c r="E12" s="1">
        <v>884485370</v>
      </c>
      <c r="F12" s="4">
        <f t="shared" si="0"/>
        <v>931.6530656459882</v>
      </c>
      <c r="G12" s="1">
        <f t="shared" si="1"/>
        <v>336085.4212464794</v>
      </c>
      <c r="H12" s="1">
        <f t="shared" si="2"/>
        <v>63875.595435834475</v>
      </c>
    </row>
    <row r="13" spans="1:8" ht="13.5">
      <c r="A13" s="17" t="s">
        <v>7</v>
      </c>
      <c r="B13" s="1">
        <v>83785</v>
      </c>
      <c r="C13" s="27">
        <v>927193</v>
      </c>
      <c r="D13" s="2">
        <v>29257052500</v>
      </c>
      <c r="E13" s="1">
        <v>6660505030</v>
      </c>
      <c r="F13" s="4">
        <f t="shared" si="0"/>
        <v>1106.6336456406277</v>
      </c>
      <c r="G13" s="1">
        <f t="shared" si="1"/>
        <v>349192.0093095423</v>
      </c>
      <c r="H13" s="1">
        <f t="shared" si="2"/>
        <v>79495.1963955362</v>
      </c>
    </row>
    <row r="14" spans="1:8" ht="13.5">
      <c r="A14" s="17" t="s">
        <v>8</v>
      </c>
      <c r="B14" s="1">
        <v>10019</v>
      </c>
      <c r="C14" s="27">
        <v>109068</v>
      </c>
      <c r="D14" s="2">
        <v>3178621990</v>
      </c>
      <c r="E14" s="1">
        <v>625840240</v>
      </c>
      <c r="F14" s="4">
        <f t="shared" si="0"/>
        <v>1088.6116378880129</v>
      </c>
      <c r="G14" s="1">
        <f t="shared" si="1"/>
        <v>317259.4061283561</v>
      </c>
      <c r="H14" s="1">
        <f t="shared" si="2"/>
        <v>62465.33985427688</v>
      </c>
    </row>
    <row r="15" spans="1:8" ht="13.5">
      <c r="A15" s="17" t="s">
        <v>9</v>
      </c>
      <c r="B15" s="1">
        <v>11753</v>
      </c>
      <c r="C15" s="27">
        <v>113121</v>
      </c>
      <c r="D15" s="2">
        <v>3650606692</v>
      </c>
      <c r="E15" s="1">
        <v>708675070</v>
      </c>
      <c r="F15" s="4">
        <f t="shared" si="0"/>
        <v>962.4861737428741</v>
      </c>
      <c r="G15" s="1">
        <f t="shared" si="1"/>
        <v>310610.6263932613</v>
      </c>
      <c r="H15" s="1">
        <f t="shared" si="2"/>
        <v>60297.37683995576</v>
      </c>
    </row>
    <row r="16" spans="1:8" ht="13.5">
      <c r="A16" s="17" t="s">
        <v>10</v>
      </c>
      <c r="B16" s="1">
        <v>21582</v>
      </c>
      <c r="C16" s="27">
        <v>252809</v>
      </c>
      <c r="D16" s="2">
        <v>7604884998</v>
      </c>
      <c r="E16" s="1">
        <v>1811510220</v>
      </c>
      <c r="F16" s="4">
        <f t="shared" si="0"/>
        <v>1171.388193865258</v>
      </c>
      <c r="G16" s="1">
        <f t="shared" si="1"/>
        <v>352371.6522101751</v>
      </c>
      <c r="H16" s="1">
        <f t="shared" si="2"/>
        <v>83936.16068946345</v>
      </c>
    </row>
    <row r="17" spans="1:8" ht="13.5">
      <c r="A17" s="17" t="s">
        <v>11</v>
      </c>
      <c r="B17" s="1">
        <v>17649</v>
      </c>
      <c r="C17" s="27">
        <v>189762</v>
      </c>
      <c r="D17" s="2">
        <v>5815733602</v>
      </c>
      <c r="E17" s="1">
        <v>1359752150</v>
      </c>
      <c r="F17" s="4">
        <f t="shared" si="0"/>
        <v>1075.1997280299167</v>
      </c>
      <c r="G17" s="1">
        <f t="shared" si="1"/>
        <v>329521.9900277636</v>
      </c>
      <c r="H17" s="1">
        <f t="shared" si="2"/>
        <v>77044.14697716584</v>
      </c>
    </row>
    <row r="18" spans="1:8" ht="13.5">
      <c r="A18" s="17" t="s">
        <v>12</v>
      </c>
      <c r="B18" s="1">
        <v>7495</v>
      </c>
      <c r="C18" s="27">
        <v>70569</v>
      </c>
      <c r="D18" s="2">
        <v>2335054546</v>
      </c>
      <c r="E18" s="1">
        <v>488966470</v>
      </c>
      <c r="F18" s="4">
        <f t="shared" si="0"/>
        <v>941.5476984656439</v>
      </c>
      <c r="G18" s="1">
        <f t="shared" si="1"/>
        <v>311548.3050033356</v>
      </c>
      <c r="H18" s="1">
        <f t="shared" si="2"/>
        <v>65239.02201467645</v>
      </c>
    </row>
    <row r="19" spans="1:8" ht="13.5">
      <c r="A19" s="17" t="s">
        <v>13</v>
      </c>
      <c r="B19" s="1">
        <v>3895</v>
      </c>
      <c r="C19" s="27">
        <v>39838</v>
      </c>
      <c r="D19" s="2">
        <v>1278075132</v>
      </c>
      <c r="E19" s="1">
        <v>245492990</v>
      </c>
      <c r="F19" s="4">
        <f t="shared" si="0"/>
        <v>1022.798459563543</v>
      </c>
      <c r="G19" s="1">
        <f t="shared" si="1"/>
        <v>328132.25468549423</v>
      </c>
      <c r="H19" s="1">
        <f t="shared" si="2"/>
        <v>63027.72528883183</v>
      </c>
    </row>
    <row r="20" spans="1:8" ht="13.5">
      <c r="A20" s="17" t="s">
        <v>14</v>
      </c>
      <c r="B20" s="1">
        <v>3412</v>
      </c>
      <c r="C20" s="27">
        <v>36460</v>
      </c>
      <c r="D20" s="2">
        <v>1061066996</v>
      </c>
      <c r="E20" s="1">
        <v>248679940</v>
      </c>
      <c r="F20" s="4">
        <f t="shared" si="0"/>
        <v>1068.5814771395076</v>
      </c>
      <c r="G20" s="1">
        <f t="shared" si="1"/>
        <v>310980.94841735053</v>
      </c>
      <c r="H20" s="1">
        <f t="shared" si="2"/>
        <v>72883.92145369285</v>
      </c>
    </row>
    <row r="21" spans="1:8" ht="13.5">
      <c r="A21" s="17" t="s">
        <v>15</v>
      </c>
      <c r="B21" s="1">
        <v>2996</v>
      </c>
      <c r="C21" s="27">
        <v>30232</v>
      </c>
      <c r="D21" s="2">
        <v>951840096</v>
      </c>
      <c r="E21" s="1">
        <v>224264990</v>
      </c>
      <c r="F21" s="4">
        <f t="shared" si="0"/>
        <v>1009.078771695594</v>
      </c>
      <c r="G21" s="1">
        <f t="shared" si="1"/>
        <v>317703.6368491322</v>
      </c>
      <c r="H21" s="1">
        <f t="shared" si="2"/>
        <v>74854.80307076102</v>
      </c>
    </row>
    <row r="22" spans="1:8" ht="13.5">
      <c r="A22" s="17" t="s">
        <v>16</v>
      </c>
      <c r="B22" s="1">
        <v>1959</v>
      </c>
      <c r="C22" s="27">
        <v>18127</v>
      </c>
      <c r="D22" s="2">
        <v>692145998</v>
      </c>
      <c r="E22" s="1">
        <v>144616110</v>
      </c>
      <c r="F22" s="4">
        <f t="shared" si="0"/>
        <v>925.3190403266974</v>
      </c>
      <c r="G22" s="1">
        <f t="shared" si="1"/>
        <v>353315.976518632</v>
      </c>
      <c r="H22" s="1">
        <f t="shared" si="2"/>
        <v>73821.39356814702</v>
      </c>
    </row>
    <row r="23" spans="1:8" ht="13.5">
      <c r="A23" s="17" t="s">
        <v>17</v>
      </c>
      <c r="B23" s="1">
        <v>3728</v>
      </c>
      <c r="C23" s="27">
        <v>35963</v>
      </c>
      <c r="D23" s="2">
        <v>1079917284</v>
      </c>
      <c r="E23" s="1">
        <v>189157820</v>
      </c>
      <c r="F23" s="4">
        <f t="shared" si="0"/>
        <v>964.6727467811158</v>
      </c>
      <c r="G23" s="1">
        <f t="shared" si="1"/>
        <v>289677.3830472103</v>
      </c>
      <c r="H23" s="1">
        <f t="shared" si="2"/>
        <v>50739.758583690986</v>
      </c>
    </row>
    <row r="24" spans="1:8" ht="13.5">
      <c r="A24" s="17" t="s">
        <v>18</v>
      </c>
      <c r="B24" s="1">
        <v>1636</v>
      </c>
      <c r="C24" s="27">
        <v>15865</v>
      </c>
      <c r="D24" s="28">
        <v>505324512</v>
      </c>
      <c r="E24" s="28">
        <v>100509790</v>
      </c>
      <c r="F24" s="4">
        <f t="shared" si="0"/>
        <v>969.7432762836186</v>
      </c>
      <c r="G24" s="1">
        <f t="shared" si="1"/>
        <v>308878.0635696821</v>
      </c>
      <c r="H24" s="1">
        <f t="shared" si="2"/>
        <v>61436.30195599022</v>
      </c>
    </row>
    <row r="25" spans="1:8" ht="13.5">
      <c r="A25" s="17" t="s">
        <v>19</v>
      </c>
      <c r="B25" s="1">
        <v>4795</v>
      </c>
      <c r="C25" s="27">
        <v>48731</v>
      </c>
      <c r="D25" s="28">
        <v>1605222434</v>
      </c>
      <c r="E25" s="28">
        <v>306260270</v>
      </c>
      <c r="F25" s="4">
        <f t="shared" si="0"/>
        <v>1016.2877997914494</v>
      </c>
      <c r="G25" s="1">
        <f t="shared" si="1"/>
        <v>334770.05922836286</v>
      </c>
      <c r="H25" s="1">
        <f t="shared" si="2"/>
        <v>63870.754953076124</v>
      </c>
    </row>
    <row r="26" spans="1:8" ht="13.5">
      <c r="A26" s="17" t="s">
        <v>20</v>
      </c>
      <c r="B26" s="1">
        <v>1897</v>
      </c>
      <c r="C26" s="27">
        <v>19611</v>
      </c>
      <c r="D26" s="28">
        <v>684724918</v>
      </c>
      <c r="E26" s="28">
        <v>89485870</v>
      </c>
      <c r="F26" s="4">
        <f t="shared" si="0"/>
        <v>1033.7901950448077</v>
      </c>
      <c r="G26" s="1">
        <f t="shared" si="1"/>
        <v>360951.45914602</v>
      </c>
      <c r="H26" s="1">
        <f t="shared" si="2"/>
        <v>47172.308908803374</v>
      </c>
    </row>
    <row r="27" spans="1:8" ht="13.5">
      <c r="A27" s="17" t="s">
        <v>21</v>
      </c>
      <c r="B27" s="1">
        <v>194</v>
      </c>
      <c r="C27" s="27">
        <v>2094</v>
      </c>
      <c r="D27" s="28">
        <v>73552580</v>
      </c>
      <c r="E27" s="28">
        <v>8196980</v>
      </c>
      <c r="F27" s="4">
        <f t="shared" si="0"/>
        <v>1079.381443298969</v>
      </c>
      <c r="G27" s="1">
        <f t="shared" si="1"/>
        <v>379137.0103092783</v>
      </c>
      <c r="H27" s="1">
        <f t="shared" si="2"/>
        <v>42252.47422680412</v>
      </c>
    </row>
    <row r="28" spans="1:8" ht="13.5">
      <c r="A28" s="17" t="s">
        <v>22</v>
      </c>
      <c r="B28" s="1">
        <v>1213</v>
      </c>
      <c r="C28" s="27">
        <v>11747</v>
      </c>
      <c r="D28" s="28">
        <v>405226382</v>
      </c>
      <c r="E28" s="28">
        <v>93625700</v>
      </c>
      <c r="F28" s="4">
        <f t="shared" si="0"/>
        <v>968.4253915910965</v>
      </c>
      <c r="G28" s="1">
        <f t="shared" si="1"/>
        <v>334069.5647155812</v>
      </c>
      <c r="H28" s="1">
        <f t="shared" si="2"/>
        <v>77185.24319868095</v>
      </c>
    </row>
    <row r="29" spans="1:8" ht="13.5">
      <c r="A29" s="17" t="s">
        <v>23</v>
      </c>
      <c r="B29" s="1">
        <v>965</v>
      </c>
      <c r="C29" s="27">
        <v>9445</v>
      </c>
      <c r="D29" s="28">
        <v>356314088</v>
      </c>
      <c r="E29" s="28">
        <v>73256230</v>
      </c>
      <c r="F29" s="4">
        <f t="shared" si="0"/>
        <v>978.7564766839378</v>
      </c>
      <c r="G29" s="1">
        <f t="shared" si="1"/>
        <v>369237.3968911917</v>
      </c>
      <c r="H29" s="1">
        <f t="shared" si="2"/>
        <v>75913.19170984456</v>
      </c>
    </row>
    <row r="30" spans="1:8" ht="13.5">
      <c r="A30" s="17" t="s">
        <v>24</v>
      </c>
      <c r="B30" s="1">
        <v>4068</v>
      </c>
      <c r="C30" s="27">
        <v>38007</v>
      </c>
      <c r="D30" s="28">
        <v>1277784636</v>
      </c>
      <c r="E30" s="28">
        <v>318046720</v>
      </c>
      <c r="F30" s="4">
        <f t="shared" si="0"/>
        <v>934.29203539823</v>
      </c>
      <c r="G30" s="1">
        <f t="shared" si="1"/>
        <v>314106.35103244835</v>
      </c>
      <c r="H30" s="1">
        <f t="shared" si="2"/>
        <v>78182.57620452311</v>
      </c>
    </row>
    <row r="31" spans="1:8" ht="13.5">
      <c r="A31" s="17" t="s">
        <v>25</v>
      </c>
      <c r="B31" s="1">
        <v>980</v>
      </c>
      <c r="C31" s="27">
        <v>8165</v>
      </c>
      <c r="D31" s="28">
        <v>314747000</v>
      </c>
      <c r="E31" s="28">
        <v>54599590</v>
      </c>
      <c r="F31" s="4">
        <f t="shared" si="0"/>
        <v>833.1632653061224</v>
      </c>
      <c r="G31" s="1">
        <f t="shared" si="1"/>
        <v>321170.4081632653</v>
      </c>
      <c r="H31" s="1">
        <f t="shared" si="2"/>
        <v>55713.86734693877</v>
      </c>
    </row>
    <row r="32" spans="1:8" ht="13.5">
      <c r="A32" s="17" t="s">
        <v>26</v>
      </c>
      <c r="B32" s="1">
        <v>2166</v>
      </c>
      <c r="C32" s="27">
        <v>18890</v>
      </c>
      <c r="D32" s="28">
        <v>650115132</v>
      </c>
      <c r="E32" s="28">
        <v>142374950</v>
      </c>
      <c r="F32" s="4">
        <f t="shared" si="0"/>
        <v>872.1144967682363</v>
      </c>
      <c r="G32" s="1">
        <f t="shared" si="1"/>
        <v>300145.4903047091</v>
      </c>
      <c r="H32" s="1">
        <f t="shared" si="2"/>
        <v>65731.7405355494</v>
      </c>
    </row>
    <row r="33" spans="1:8" ht="13.5">
      <c r="A33" s="17" t="s">
        <v>27</v>
      </c>
      <c r="B33" s="1">
        <v>4823</v>
      </c>
      <c r="C33" s="27">
        <v>47348</v>
      </c>
      <c r="D33" s="28">
        <v>1598643466</v>
      </c>
      <c r="E33" s="28">
        <v>169482430</v>
      </c>
      <c r="F33" s="4">
        <f t="shared" si="0"/>
        <v>981.7126269956459</v>
      </c>
      <c r="G33" s="1">
        <f t="shared" si="1"/>
        <v>331462.46444121917</v>
      </c>
      <c r="H33" s="1">
        <f t="shared" si="2"/>
        <v>35140.45822102426</v>
      </c>
    </row>
    <row r="34" spans="1:8" ht="13.5">
      <c r="A34" s="17" t="s">
        <v>28</v>
      </c>
      <c r="B34" s="1">
        <v>800</v>
      </c>
      <c r="C34" s="27">
        <v>8282</v>
      </c>
      <c r="D34" s="28">
        <v>249775198</v>
      </c>
      <c r="E34" s="28">
        <v>39809300</v>
      </c>
      <c r="F34" s="4">
        <f t="shared" si="0"/>
        <v>1035.25</v>
      </c>
      <c r="G34" s="1">
        <f t="shared" si="1"/>
        <v>312218.9975</v>
      </c>
      <c r="H34" s="1">
        <f t="shared" si="2"/>
        <v>49761.625</v>
      </c>
    </row>
    <row r="35" spans="1:8" ht="13.5">
      <c r="A35" s="17" t="s">
        <v>29</v>
      </c>
      <c r="B35" s="1">
        <v>1120</v>
      </c>
      <c r="C35" s="27">
        <v>10177</v>
      </c>
      <c r="D35" s="28">
        <v>382309400</v>
      </c>
      <c r="E35" s="28">
        <v>47670460</v>
      </c>
      <c r="F35" s="4">
        <f t="shared" si="0"/>
        <v>908.6607142857142</v>
      </c>
      <c r="G35" s="1">
        <f t="shared" si="1"/>
        <v>341347.6785714286</v>
      </c>
      <c r="H35" s="1">
        <f t="shared" si="2"/>
        <v>42562.91071428572</v>
      </c>
    </row>
    <row r="36" spans="1:8" ht="13.5">
      <c r="A36" s="17" t="s">
        <v>30</v>
      </c>
      <c r="B36" s="1">
        <v>6164</v>
      </c>
      <c r="C36" s="27">
        <v>63484</v>
      </c>
      <c r="D36" s="28">
        <v>2060717050</v>
      </c>
      <c r="E36" s="28">
        <v>347847430</v>
      </c>
      <c r="F36" s="4">
        <f t="shared" si="0"/>
        <v>1029.9156391953277</v>
      </c>
      <c r="G36" s="1">
        <f t="shared" si="1"/>
        <v>334314.9010382868</v>
      </c>
      <c r="H36" s="1">
        <f t="shared" si="2"/>
        <v>56432.094419208304</v>
      </c>
    </row>
    <row r="37" spans="1:8" ht="13.5">
      <c r="A37" s="17" t="s">
        <v>31</v>
      </c>
      <c r="B37" s="1">
        <v>498</v>
      </c>
      <c r="C37" s="27">
        <v>5006</v>
      </c>
      <c r="D37" s="28">
        <v>183599586</v>
      </c>
      <c r="E37" s="28">
        <v>31533730</v>
      </c>
      <c r="F37" s="4">
        <f t="shared" si="0"/>
        <v>1005.2208835341366</v>
      </c>
      <c r="G37" s="1">
        <f t="shared" si="1"/>
        <v>368673.8674698795</v>
      </c>
      <c r="H37" s="1">
        <f t="shared" si="2"/>
        <v>63320.74297188755</v>
      </c>
    </row>
    <row r="38" spans="1:8" ht="13.5">
      <c r="A38" s="17" t="s">
        <v>32</v>
      </c>
      <c r="B38" s="1">
        <v>738</v>
      </c>
      <c r="C38" s="27">
        <v>7793</v>
      </c>
      <c r="D38" s="28">
        <v>310304376</v>
      </c>
      <c r="E38" s="28">
        <v>49584680</v>
      </c>
      <c r="F38" s="4">
        <f t="shared" si="0"/>
        <v>1055.9620596205962</v>
      </c>
      <c r="G38" s="1">
        <f t="shared" si="1"/>
        <v>420466.6341463415</v>
      </c>
      <c r="H38" s="1">
        <f t="shared" si="2"/>
        <v>67187.91327913279</v>
      </c>
    </row>
    <row r="39" spans="1:8" ht="13.5">
      <c r="A39" s="17" t="s">
        <v>33</v>
      </c>
      <c r="B39" s="1">
        <v>455</v>
      </c>
      <c r="C39" s="27">
        <v>5599</v>
      </c>
      <c r="D39" s="28">
        <v>185039338</v>
      </c>
      <c r="E39" s="28">
        <v>25921580</v>
      </c>
      <c r="F39" s="4">
        <f t="shared" si="0"/>
        <v>1230.5494505494505</v>
      </c>
      <c r="G39" s="1">
        <f t="shared" si="1"/>
        <v>406679.8637362637</v>
      </c>
      <c r="H39" s="1">
        <f t="shared" si="2"/>
        <v>56970.505494505494</v>
      </c>
    </row>
    <row r="40" spans="1:8" ht="13.5">
      <c r="A40" s="17" t="s">
        <v>34</v>
      </c>
      <c r="B40" s="1">
        <v>3694</v>
      </c>
      <c r="C40" s="27">
        <v>34354</v>
      </c>
      <c r="D40" s="28">
        <v>1136928166</v>
      </c>
      <c r="E40" s="28">
        <v>123475740</v>
      </c>
      <c r="F40" s="4">
        <f t="shared" si="0"/>
        <v>929.9945858148349</v>
      </c>
      <c r="G40" s="1">
        <f t="shared" si="1"/>
        <v>307776.9805089334</v>
      </c>
      <c r="H40" s="1">
        <f t="shared" si="2"/>
        <v>33426.02598808879</v>
      </c>
    </row>
    <row r="41" spans="1:8" ht="13.5">
      <c r="A41" s="17" t="s">
        <v>35</v>
      </c>
      <c r="B41" s="1">
        <v>1748</v>
      </c>
      <c r="C41" s="27">
        <v>15883</v>
      </c>
      <c r="D41" s="28">
        <v>508360798</v>
      </c>
      <c r="E41" s="28">
        <v>36247920</v>
      </c>
      <c r="F41" s="4">
        <f t="shared" si="0"/>
        <v>908.6384439359268</v>
      </c>
      <c r="G41" s="1">
        <f t="shared" si="1"/>
        <v>290824.2551487414</v>
      </c>
      <c r="H41" s="1">
        <f t="shared" si="2"/>
        <v>20736.796338672768</v>
      </c>
    </row>
    <row r="42" spans="1:8" ht="13.5">
      <c r="A42" s="17" t="s">
        <v>36</v>
      </c>
      <c r="B42" s="1">
        <v>2611</v>
      </c>
      <c r="C42" s="27">
        <v>22382</v>
      </c>
      <c r="D42" s="28">
        <v>808500444</v>
      </c>
      <c r="E42" s="28">
        <v>55424060</v>
      </c>
      <c r="F42" s="4">
        <f t="shared" si="0"/>
        <v>857.2194561470701</v>
      </c>
      <c r="G42" s="1">
        <f t="shared" si="1"/>
        <v>309651.64458062046</v>
      </c>
      <c r="H42" s="1">
        <f t="shared" si="2"/>
        <v>21227.139027192647</v>
      </c>
    </row>
    <row r="43" spans="1:8" ht="13.5">
      <c r="A43" s="17" t="s">
        <v>37</v>
      </c>
      <c r="B43" s="1">
        <v>1091</v>
      </c>
      <c r="C43" s="27">
        <v>9202</v>
      </c>
      <c r="D43" s="28">
        <v>337143504</v>
      </c>
      <c r="E43" s="28">
        <v>41437310</v>
      </c>
      <c r="F43" s="4">
        <f t="shared" si="0"/>
        <v>843.4463794683776</v>
      </c>
      <c r="G43" s="1">
        <f t="shared" si="1"/>
        <v>309022.46012832265</v>
      </c>
      <c r="H43" s="1">
        <f t="shared" si="2"/>
        <v>37981.03574702108</v>
      </c>
    </row>
    <row r="44" spans="1:8" ht="13.5">
      <c r="A44" s="17" t="s">
        <v>38</v>
      </c>
      <c r="B44" s="1">
        <v>4810</v>
      </c>
      <c r="C44" s="27">
        <v>47137</v>
      </c>
      <c r="D44" s="28">
        <v>1342806594</v>
      </c>
      <c r="E44" s="28">
        <v>229836980</v>
      </c>
      <c r="F44" s="4">
        <f t="shared" si="0"/>
        <v>979.97920997921</v>
      </c>
      <c r="G44" s="1">
        <f t="shared" si="1"/>
        <v>279169.77006237005</v>
      </c>
      <c r="H44" s="1">
        <f t="shared" si="2"/>
        <v>47783.15592515592</v>
      </c>
    </row>
    <row r="45" spans="1:8" ht="13.5">
      <c r="A45" s="17" t="s">
        <v>39</v>
      </c>
      <c r="B45" s="1">
        <v>1820</v>
      </c>
      <c r="C45" s="27">
        <v>16960</v>
      </c>
      <c r="D45" s="28">
        <v>581926068</v>
      </c>
      <c r="E45" s="28">
        <v>109950850</v>
      </c>
      <c r="F45" s="4">
        <f t="shared" si="0"/>
        <v>931.868131868132</v>
      </c>
      <c r="G45" s="1">
        <f t="shared" si="1"/>
        <v>319739.5978021978</v>
      </c>
      <c r="H45" s="1">
        <f t="shared" si="2"/>
        <v>60412.554945054944</v>
      </c>
    </row>
    <row r="46" spans="1:8" ht="13.5">
      <c r="A46" s="17" t="s">
        <v>40</v>
      </c>
      <c r="B46" s="1">
        <v>1437</v>
      </c>
      <c r="C46" s="27">
        <v>13603</v>
      </c>
      <c r="D46" s="28">
        <v>422998984</v>
      </c>
      <c r="E46" s="28">
        <v>83277600</v>
      </c>
      <c r="F46" s="4">
        <f t="shared" si="0"/>
        <v>946.6249130132219</v>
      </c>
      <c r="G46" s="1">
        <f t="shared" si="1"/>
        <v>294362.549756437</v>
      </c>
      <c r="H46" s="1">
        <f t="shared" si="2"/>
        <v>57952.400835073066</v>
      </c>
    </row>
    <row r="47" spans="1:8" ht="13.5">
      <c r="A47" s="17" t="s">
        <v>41</v>
      </c>
      <c r="B47" s="1">
        <v>5154</v>
      </c>
      <c r="C47" s="27">
        <v>47040</v>
      </c>
      <c r="D47" s="28">
        <v>1575068824</v>
      </c>
      <c r="E47" s="28">
        <v>277772900</v>
      </c>
      <c r="F47" s="4">
        <f t="shared" si="0"/>
        <v>912.6891734575088</v>
      </c>
      <c r="G47" s="1">
        <f t="shared" si="1"/>
        <v>305601.2464105549</v>
      </c>
      <c r="H47" s="1">
        <f t="shared" si="2"/>
        <v>53894.62553356616</v>
      </c>
    </row>
    <row r="48" spans="1:8" ht="13.5">
      <c r="A48" s="17" t="s">
        <v>42</v>
      </c>
      <c r="B48" s="1">
        <v>4771</v>
      </c>
      <c r="C48" s="27">
        <v>44027</v>
      </c>
      <c r="D48" s="28">
        <v>1622367488</v>
      </c>
      <c r="E48" s="28">
        <v>322404740</v>
      </c>
      <c r="F48" s="4">
        <f t="shared" si="0"/>
        <v>922.8044435128904</v>
      </c>
      <c r="G48" s="1">
        <f t="shared" si="1"/>
        <v>340047.6814085097</v>
      </c>
      <c r="H48" s="1">
        <f t="shared" si="2"/>
        <v>67575.92538251939</v>
      </c>
    </row>
    <row r="49" spans="1:8" ht="13.5">
      <c r="A49" s="17" t="s">
        <v>43</v>
      </c>
      <c r="B49" s="1">
        <v>1945</v>
      </c>
      <c r="C49" s="27">
        <v>18267</v>
      </c>
      <c r="D49" s="28">
        <v>615307632</v>
      </c>
      <c r="E49" s="28">
        <v>138137870</v>
      </c>
      <c r="F49" s="4">
        <f t="shared" si="0"/>
        <v>939.1773778920308</v>
      </c>
      <c r="G49" s="1">
        <f t="shared" si="1"/>
        <v>316353.5383033419</v>
      </c>
      <c r="H49" s="1">
        <f t="shared" si="2"/>
        <v>71022.0411311054</v>
      </c>
    </row>
    <row r="50" spans="1:8" ht="13.5">
      <c r="A50" s="17" t="s">
        <v>44</v>
      </c>
      <c r="B50" s="1">
        <v>2099</v>
      </c>
      <c r="C50" s="27">
        <v>17103</v>
      </c>
      <c r="D50" s="28">
        <v>722041296</v>
      </c>
      <c r="E50" s="28">
        <v>156902120</v>
      </c>
      <c r="F50" s="4">
        <f t="shared" si="0"/>
        <v>814.8165793234874</v>
      </c>
      <c r="G50" s="1">
        <f t="shared" si="1"/>
        <v>343992.9947594092</v>
      </c>
      <c r="H50" s="1">
        <f t="shared" si="2"/>
        <v>74750.89090042877</v>
      </c>
    </row>
    <row r="51" spans="1:8" ht="13.5">
      <c r="A51" s="17" t="s">
        <v>45</v>
      </c>
      <c r="B51" s="1">
        <v>1799</v>
      </c>
      <c r="C51" s="27">
        <v>16386</v>
      </c>
      <c r="D51" s="28">
        <v>655966034</v>
      </c>
      <c r="E51" s="28">
        <v>109675780</v>
      </c>
      <c r="F51" s="4">
        <f t="shared" si="0"/>
        <v>910.8393551973318</v>
      </c>
      <c r="G51" s="1">
        <f t="shared" si="1"/>
        <v>364628.1456364647</v>
      </c>
      <c r="H51" s="1">
        <f t="shared" si="2"/>
        <v>60964.85825458588</v>
      </c>
    </row>
    <row r="52" spans="1:8" ht="13.5">
      <c r="A52" s="17" t="s">
        <v>46</v>
      </c>
      <c r="B52" s="1">
        <v>1638</v>
      </c>
      <c r="C52" s="27">
        <v>14612</v>
      </c>
      <c r="D52" s="28">
        <v>433664864</v>
      </c>
      <c r="E52" s="28">
        <v>97231690</v>
      </c>
      <c r="F52" s="4">
        <f t="shared" si="0"/>
        <v>892.063492063492</v>
      </c>
      <c r="G52" s="1">
        <f t="shared" si="1"/>
        <v>264752.6642246642</v>
      </c>
      <c r="H52" s="1">
        <f t="shared" si="2"/>
        <v>59360.006105006105</v>
      </c>
    </row>
    <row r="53" spans="1:8" ht="13.5">
      <c r="A53" s="17" t="s">
        <v>47</v>
      </c>
      <c r="B53" s="1">
        <v>4810</v>
      </c>
      <c r="C53" s="27">
        <v>46121</v>
      </c>
      <c r="D53" s="28">
        <v>1576037084</v>
      </c>
      <c r="E53" s="28">
        <v>310009130</v>
      </c>
      <c r="F53" s="4">
        <f t="shared" si="0"/>
        <v>958.8565488565489</v>
      </c>
      <c r="G53" s="1">
        <f t="shared" si="1"/>
        <v>327658.4374220374</v>
      </c>
      <c r="H53" s="1">
        <f t="shared" si="2"/>
        <v>64450.96257796258</v>
      </c>
    </row>
    <row r="54" spans="1:8" ht="13.5">
      <c r="A54" s="17" t="s">
        <v>48</v>
      </c>
      <c r="B54" s="1">
        <v>3043</v>
      </c>
      <c r="C54" s="27">
        <v>27740</v>
      </c>
      <c r="D54" s="28">
        <v>1023955934</v>
      </c>
      <c r="E54" s="28">
        <v>141925060</v>
      </c>
      <c r="F54" s="4">
        <f t="shared" si="0"/>
        <v>911.6003943476832</v>
      </c>
      <c r="G54" s="1">
        <f t="shared" si="1"/>
        <v>336495.54189944133</v>
      </c>
      <c r="H54" s="1">
        <f t="shared" si="2"/>
        <v>46639.8488333881</v>
      </c>
    </row>
    <row r="55" spans="1:8" ht="13.5">
      <c r="A55" s="17" t="s">
        <v>49</v>
      </c>
      <c r="B55" s="1">
        <v>1586</v>
      </c>
      <c r="C55" s="27">
        <v>20396</v>
      </c>
      <c r="D55" s="28">
        <v>697961888</v>
      </c>
      <c r="E55" s="28">
        <v>175329130</v>
      </c>
      <c r="F55" s="4">
        <f t="shared" si="0"/>
        <v>1286.002522068096</v>
      </c>
      <c r="G55" s="1">
        <f t="shared" si="1"/>
        <v>440076.8524590164</v>
      </c>
      <c r="H55" s="1">
        <f t="shared" si="2"/>
        <v>110548.00126103405</v>
      </c>
    </row>
    <row r="56" spans="1:8" ht="13.5">
      <c r="A56" s="17" t="s">
        <v>50</v>
      </c>
      <c r="B56" s="1">
        <v>2716</v>
      </c>
      <c r="C56" s="27">
        <v>34016</v>
      </c>
      <c r="D56" s="28">
        <v>1161641516</v>
      </c>
      <c r="E56" s="28">
        <v>275749580</v>
      </c>
      <c r="F56" s="4">
        <f t="shared" si="0"/>
        <v>1252.4300441826215</v>
      </c>
      <c r="G56" s="1">
        <f t="shared" si="1"/>
        <v>427703.0618556701</v>
      </c>
      <c r="H56" s="1">
        <f t="shared" si="2"/>
        <v>101527.82768777614</v>
      </c>
    </row>
    <row r="57" spans="1:8" ht="13.5">
      <c r="A57" s="17" t="s">
        <v>51</v>
      </c>
      <c r="B57" s="1">
        <v>5429</v>
      </c>
      <c r="C57" s="27">
        <v>67255</v>
      </c>
      <c r="D57" s="28">
        <v>2138160998</v>
      </c>
      <c r="E57" s="28">
        <v>478385550</v>
      </c>
      <c r="F57" s="4">
        <f t="shared" si="0"/>
        <v>1238.8100939399521</v>
      </c>
      <c r="G57" s="1">
        <f t="shared" si="1"/>
        <v>393840.6701049917</v>
      </c>
      <c r="H57" s="1">
        <f t="shared" si="2"/>
        <v>88116.69736599742</v>
      </c>
    </row>
    <row r="58" spans="1:8" ht="13.5">
      <c r="A58" s="17" t="s">
        <v>52</v>
      </c>
      <c r="B58" s="1">
        <v>968</v>
      </c>
      <c r="C58" s="27">
        <v>11545</v>
      </c>
      <c r="D58" s="28">
        <v>413923868</v>
      </c>
      <c r="E58" s="28">
        <v>80814410</v>
      </c>
      <c r="F58" s="4">
        <f t="shared" si="0"/>
        <v>1192.6652892561983</v>
      </c>
      <c r="G58" s="1">
        <f t="shared" si="1"/>
        <v>427607.30165289255</v>
      </c>
      <c r="H58" s="1">
        <f t="shared" si="2"/>
        <v>83485.96074380165</v>
      </c>
    </row>
    <row r="59" spans="1:8" ht="13.5">
      <c r="A59" s="17" t="s">
        <v>53</v>
      </c>
      <c r="B59" s="1">
        <v>4123</v>
      </c>
      <c r="C59" s="27">
        <v>49744</v>
      </c>
      <c r="D59" s="28">
        <v>1581126512</v>
      </c>
      <c r="E59" s="28">
        <v>370031180</v>
      </c>
      <c r="F59" s="4">
        <f t="shared" si="0"/>
        <v>1206.5001212709194</v>
      </c>
      <c r="G59" s="1">
        <f t="shared" si="1"/>
        <v>383489.3310696095</v>
      </c>
      <c r="H59" s="1">
        <f t="shared" si="2"/>
        <v>89748.04268736357</v>
      </c>
    </row>
    <row r="60" spans="1:8" ht="13.5">
      <c r="A60" s="17" t="s">
        <v>54</v>
      </c>
      <c r="B60" s="1">
        <v>2531</v>
      </c>
      <c r="C60" s="27">
        <v>31094</v>
      </c>
      <c r="D60" s="28">
        <v>997483818</v>
      </c>
      <c r="E60" s="28">
        <v>212502890</v>
      </c>
      <c r="F60" s="4">
        <f t="shared" si="0"/>
        <v>1228.526274199921</v>
      </c>
      <c r="G60" s="1">
        <f t="shared" si="1"/>
        <v>394106.60529435007</v>
      </c>
      <c r="H60" s="1">
        <f t="shared" si="2"/>
        <v>83960.05136309759</v>
      </c>
    </row>
    <row r="61" spans="1:8" ht="13.5">
      <c r="A61" s="17" t="s">
        <v>55</v>
      </c>
      <c r="B61" s="1">
        <v>8172</v>
      </c>
      <c r="C61" s="27">
        <v>98443</v>
      </c>
      <c r="D61" s="28">
        <v>2941351806</v>
      </c>
      <c r="E61" s="28">
        <v>715640460</v>
      </c>
      <c r="F61" s="4">
        <f t="shared" si="0"/>
        <v>1204.6377875673031</v>
      </c>
      <c r="G61" s="1">
        <f t="shared" si="1"/>
        <v>359930.4706314244</v>
      </c>
      <c r="H61" s="1">
        <f t="shared" si="2"/>
        <v>87572.25403817915</v>
      </c>
    </row>
    <row r="62" spans="1:8" ht="13.5">
      <c r="A62" s="17" t="s">
        <v>56</v>
      </c>
      <c r="B62" s="1">
        <v>562</v>
      </c>
      <c r="C62" s="27">
        <v>6138</v>
      </c>
      <c r="D62" s="28">
        <v>199722506</v>
      </c>
      <c r="E62" s="28">
        <v>41718700</v>
      </c>
      <c r="F62" s="4">
        <f t="shared" si="0"/>
        <v>1092.170818505338</v>
      </c>
      <c r="G62" s="1">
        <f t="shared" si="1"/>
        <v>355378.1245551601</v>
      </c>
      <c r="H62" s="1">
        <f t="shared" si="2"/>
        <v>74232.56227758007</v>
      </c>
    </row>
    <row r="63" spans="1:8" ht="13.5">
      <c r="A63" s="17" t="s">
        <v>57</v>
      </c>
      <c r="B63" s="1">
        <v>2312</v>
      </c>
      <c r="C63" s="27">
        <v>26905</v>
      </c>
      <c r="D63" s="28">
        <v>814489898</v>
      </c>
      <c r="E63" s="28">
        <v>145112850</v>
      </c>
      <c r="F63" s="4">
        <f t="shared" si="0"/>
        <v>1163.7110726643598</v>
      </c>
      <c r="G63" s="1">
        <f t="shared" si="1"/>
        <v>352288.01816608995</v>
      </c>
      <c r="H63" s="1">
        <f t="shared" si="2"/>
        <v>62765.07352941176</v>
      </c>
    </row>
    <row r="64" spans="1:8" ht="13.5">
      <c r="A64" s="17" t="s">
        <v>58</v>
      </c>
      <c r="B64" s="1">
        <v>2436</v>
      </c>
      <c r="C64" s="27">
        <v>26512</v>
      </c>
      <c r="D64" s="28">
        <v>839289542</v>
      </c>
      <c r="E64" s="28">
        <v>189072630</v>
      </c>
      <c r="F64" s="4">
        <f t="shared" si="0"/>
        <v>1088.3415435139573</v>
      </c>
      <c r="G64" s="1">
        <f t="shared" si="1"/>
        <v>344535.9367816092</v>
      </c>
      <c r="H64" s="1">
        <f t="shared" si="2"/>
        <v>77616.02216748768</v>
      </c>
    </row>
    <row r="65" spans="1:8" ht="13.5">
      <c r="A65" s="16" t="s">
        <v>59</v>
      </c>
      <c r="B65" s="1">
        <v>4134</v>
      </c>
      <c r="C65" s="27">
        <v>26971</v>
      </c>
      <c r="D65" s="28">
        <v>523678058</v>
      </c>
      <c r="E65" s="28">
        <v>129553740</v>
      </c>
      <c r="F65" s="4">
        <f t="shared" si="0"/>
        <v>652.4189646831156</v>
      </c>
      <c r="G65" s="1">
        <f t="shared" si="1"/>
        <v>126675.87276245767</v>
      </c>
      <c r="H65" s="1">
        <f t="shared" si="2"/>
        <v>31338.592162554425</v>
      </c>
    </row>
    <row r="66" spans="1:8" ht="13.5">
      <c r="A66" s="16" t="s">
        <v>60</v>
      </c>
      <c r="B66" s="1">
        <v>2576</v>
      </c>
      <c r="C66" s="27">
        <v>15407</v>
      </c>
      <c r="D66" s="28">
        <v>427729014</v>
      </c>
      <c r="E66" s="28">
        <v>94685350</v>
      </c>
      <c r="F66" s="4">
        <f t="shared" si="0"/>
        <v>598.0978260869565</v>
      </c>
      <c r="G66" s="1">
        <f t="shared" si="1"/>
        <v>166043.87189440994</v>
      </c>
      <c r="H66" s="1">
        <f t="shared" si="2"/>
        <v>36756.73524844721</v>
      </c>
    </row>
    <row r="67" ht="15" customHeight="1">
      <c r="A67" s="18" t="s">
        <v>76</v>
      </c>
    </row>
    <row r="68" ht="15" customHeight="1">
      <c r="A68" s="18" t="s">
        <v>77</v>
      </c>
    </row>
    <row r="71" ht="13.5">
      <c r="B71" s="29"/>
    </row>
  </sheetData>
  <sheetProtection/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&amp;C&amp;"HG明朝E,標準"&amp;16平成26年度 国保統計資料（保険者別）&amp;R&amp;"ＭＳ Ｐ明朝,標準"&amp;10年次更新情報
平成27年6月更新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jigyou_8</cp:lastModifiedBy>
  <cp:lastPrinted>2015-06-24T04:34:34Z</cp:lastPrinted>
  <dcterms:created xsi:type="dcterms:W3CDTF">2011-12-21T04:33:27Z</dcterms:created>
  <dcterms:modified xsi:type="dcterms:W3CDTF">2015-06-24T04:34:45Z</dcterms:modified>
  <cp:category/>
  <cp:version/>
  <cp:contentType/>
  <cp:contentStatus/>
</cp:coreProperties>
</file>