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670" activeTab="0"/>
  </bookViews>
  <sheets>
    <sheet name="28国保" sheetId="1" r:id="rId1"/>
  </sheets>
  <definedNames>
    <definedName name="_xlnm.Print_Area" localSheetId="0">'28国保'!$A$1:$H$68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<sst xmlns="http://schemas.openxmlformats.org/spreadsheetml/2006/main" count="81" uniqueCount="78">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</sst>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000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1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readingOrder="1"/>
    </xf>
    <xf numFmtId="177" fontId="2" fillId="0" borderId="12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21.125" style="24" customWidth="1"/>
    <col min="2" max="3" width="8.50390625" style="21" customWidth="1"/>
    <col min="4" max="5" width="14.25390625" style="22" customWidth="1"/>
    <col min="6" max="6" width="9.875" style="23" customWidth="1"/>
    <col min="7" max="8" width="9.875" style="22" customWidth="1"/>
    <col min="9" max="9" width="7.75390625" style="17" customWidth="1"/>
    <col min="10" max="10" width="9.00390625" style="18" customWidth="1"/>
    <col min="11" max="11" width="11.25390625" style="18" bestFit="1" customWidth="1"/>
    <col min="12" max="16384" width="9.00390625" style="18" customWidth="1"/>
  </cols>
  <sheetData>
    <row r="1" spans="1:8" ht="45.75" customHeight="1">
      <c r="A1" s="30" t="s">
        <v>72</v>
      </c>
      <c r="B1" s="5" t="s">
        <v>65</v>
      </c>
      <c r="C1" s="5" t="s">
        <v>67</v>
      </c>
      <c r="D1" s="6" t="s">
        <v>66</v>
      </c>
      <c r="E1" s="7" t="s">
        <v>68</v>
      </c>
      <c r="F1" s="8" t="s">
        <v>73</v>
      </c>
      <c r="G1" s="6" t="s">
        <v>74</v>
      </c>
      <c r="H1" s="6" t="s">
        <v>75</v>
      </c>
    </row>
    <row r="2" spans="1:9" s="20" customFormat="1" ht="11.25" customHeight="1">
      <c r="A2" s="31"/>
      <c r="B2" s="9" t="s">
        <v>61</v>
      </c>
      <c r="C2" s="9" t="s">
        <v>62</v>
      </c>
      <c r="D2" s="10" t="s">
        <v>63</v>
      </c>
      <c r="E2" s="11" t="s">
        <v>63</v>
      </c>
      <c r="F2" s="12" t="s">
        <v>64</v>
      </c>
      <c r="G2" s="13" t="s">
        <v>63</v>
      </c>
      <c r="H2" s="13" t="s">
        <v>63</v>
      </c>
      <c r="I2" s="19"/>
    </row>
    <row r="3" spans="1:8" ht="13.5">
      <c r="A3" s="14" t="s">
        <v>71</v>
      </c>
      <c r="B3" s="3">
        <f>B4+B5</f>
        <v>485665</v>
      </c>
      <c r="C3" s="3">
        <f>C4+C5</f>
        <v>5113120</v>
      </c>
      <c r="D3" s="3">
        <f>D4+D5</f>
        <v>164526281357</v>
      </c>
      <c r="E3" s="3">
        <f>E4+E5</f>
        <v>33949719770</v>
      </c>
      <c r="F3" s="4">
        <f>C3/B3*100</f>
        <v>1052.808005518207</v>
      </c>
      <c r="G3" s="3">
        <f>D3/B3</f>
        <v>338764.95394356194</v>
      </c>
      <c r="H3" s="3">
        <f>E3/B3</f>
        <v>69903.57503629045</v>
      </c>
    </row>
    <row r="4" spans="1:8" ht="13.5">
      <c r="A4" s="15" t="s">
        <v>69</v>
      </c>
      <c r="B4" s="3">
        <f>SUM(B6:B64)</f>
        <v>479185</v>
      </c>
      <c r="C4" s="3">
        <f>SUM(C6:C64)</f>
        <v>5070490</v>
      </c>
      <c r="D4" s="3">
        <f>SUM(D6:D64)</f>
        <v>163451076035</v>
      </c>
      <c r="E4" s="3">
        <f>SUM(E6:E64)</f>
        <v>33716777940</v>
      </c>
      <c r="F4" s="4">
        <f>C4/B4*100</f>
        <v>1058.1487317007002</v>
      </c>
      <c r="G4" s="3">
        <f>D4/B4</f>
        <v>341102.2382482757</v>
      </c>
      <c r="H4" s="3">
        <f>E4/B4</f>
        <v>70362.75747362709</v>
      </c>
    </row>
    <row r="5" spans="1:8" ht="13.5">
      <c r="A5" s="14" t="s">
        <v>70</v>
      </c>
      <c r="B5" s="3">
        <f>SUM(B65:B66)</f>
        <v>6480</v>
      </c>
      <c r="C5" s="3">
        <f>SUM(C65:C66)</f>
        <v>42630</v>
      </c>
      <c r="D5" s="3">
        <f>SUM(D65:D66)</f>
        <v>1075205322</v>
      </c>
      <c r="E5" s="3">
        <f>SUM(E65:E66)</f>
        <v>232941830</v>
      </c>
      <c r="F5" s="4">
        <f>C5/B5*100</f>
        <v>657.8703703703703</v>
      </c>
      <c r="G5" s="3">
        <f>D5/B5</f>
        <v>165926.7472222222</v>
      </c>
      <c r="H5" s="3">
        <f>E5/B5</f>
        <v>35947.81327160494</v>
      </c>
    </row>
    <row r="6" spans="1:8" ht="13.5">
      <c r="A6" s="15" t="s">
        <v>0</v>
      </c>
      <c r="B6" s="29">
        <v>63117</v>
      </c>
      <c r="C6" s="26">
        <v>689248</v>
      </c>
      <c r="D6" s="26">
        <v>20368572203</v>
      </c>
      <c r="E6" s="27">
        <v>4411059570</v>
      </c>
      <c r="F6" s="2">
        <f>C6/B6*100</f>
        <v>1092.0164139613735</v>
      </c>
      <c r="G6" s="1">
        <f>D6/B6</f>
        <v>322711.3488125228</v>
      </c>
      <c r="H6" s="1">
        <f>E6/B6</f>
        <v>69887.02837587337</v>
      </c>
    </row>
    <row r="7" spans="1:8" ht="13.5">
      <c r="A7" s="15" t="s">
        <v>1</v>
      </c>
      <c r="B7" s="29">
        <v>13775</v>
      </c>
      <c r="C7" s="26">
        <v>138046</v>
      </c>
      <c r="D7" s="26">
        <v>4713569847</v>
      </c>
      <c r="E7" s="28">
        <v>1008209330</v>
      </c>
      <c r="F7" s="2">
        <f aca="true" t="shared" si="0" ref="F7:F66">C7/B7*100</f>
        <v>1002.1488203266788</v>
      </c>
      <c r="G7" s="1">
        <f aca="true" t="shared" si="1" ref="G7:G66">D7/B7</f>
        <v>342182.92900181486</v>
      </c>
      <c r="H7" s="1">
        <f aca="true" t="shared" si="2" ref="H7:H66">E7/B7</f>
        <v>73191.23992740472</v>
      </c>
    </row>
    <row r="8" spans="1:8" ht="13.5">
      <c r="A8" s="15" t="s">
        <v>2</v>
      </c>
      <c r="B8" s="29">
        <v>75947</v>
      </c>
      <c r="C8" s="26">
        <v>746958</v>
      </c>
      <c r="D8" s="26">
        <v>24429485108</v>
      </c>
      <c r="E8" s="28">
        <v>4294259360</v>
      </c>
      <c r="F8" s="2">
        <f t="shared" si="0"/>
        <v>983.5253532068416</v>
      </c>
      <c r="G8" s="1">
        <f t="shared" si="1"/>
        <v>321664.9124784389</v>
      </c>
      <c r="H8" s="1">
        <f t="shared" si="2"/>
        <v>56542.84382529922</v>
      </c>
    </row>
    <row r="9" spans="1:8" ht="13.5">
      <c r="A9" s="15" t="s">
        <v>3</v>
      </c>
      <c r="B9" s="29">
        <v>18851</v>
      </c>
      <c r="C9" s="26">
        <v>192160</v>
      </c>
      <c r="D9" s="26">
        <v>6209038579</v>
      </c>
      <c r="E9" s="28">
        <v>1271523900</v>
      </c>
      <c r="F9" s="2">
        <f t="shared" si="0"/>
        <v>1019.3623680441356</v>
      </c>
      <c r="G9" s="1">
        <f t="shared" si="1"/>
        <v>329374.49360776617</v>
      </c>
      <c r="H9" s="1">
        <f t="shared" si="2"/>
        <v>67451.2704896292</v>
      </c>
    </row>
    <row r="10" spans="1:8" ht="13.5">
      <c r="A10" s="15" t="s">
        <v>4</v>
      </c>
      <c r="B10" s="29">
        <v>14841</v>
      </c>
      <c r="C10" s="26">
        <v>151202</v>
      </c>
      <c r="D10" s="26">
        <v>4799635403</v>
      </c>
      <c r="E10" s="28">
        <v>783178890</v>
      </c>
      <c r="F10" s="2">
        <f t="shared" si="0"/>
        <v>1018.8127484670844</v>
      </c>
      <c r="G10" s="1">
        <f t="shared" si="1"/>
        <v>323403.7735327808</v>
      </c>
      <c r="H10" s="1">
        <f t="shared" si="2"/>
        <v>52771.30179907014</v>
      </c>
    </row>
    <row r="11" spans="1:8" ht="13.5">
      <c r="A11" s="15" t="s">
        <v>5</v>
      </c>
      <c r="B11" s="29">
        <v>29743</v>
      </c>
      <c r="C11" s="26">
        <v>309374</v>
      </c>
      <c r="D11" s="26">
        <v>9873378005</v>
      </c>
      <c r="E11" s="28">
        <v>2076146800</v>
      </c>
      <c r="F11" s="2">
        <f t="shared" si="0"/>
        <v>1040.1573479474162</v>
      </c>
      <c r="G11" s="1">
        <f t="shared" si="1"/>
        <v>331956.3596476482</v>
      </c>
      <c r="H11" s="1">
        <f t="shared" si="2"/>
        <v>69802.87126382679</v>
      </c>
    </row>
    <row r="12" spans="1:8" ht="13.5">
      <c r="A12" s="15" t="s">
        <v>6</v>
      </c>
      <c r="B12" s="29">
        <v>12500</v>
      </c>
      <c r="C12" s="26">
        <v>121291</v>
      </c>
      <c r="D12" s="26">
        <v>4565964275</v>
      </c>
      <c r="E12" s="28">
        <v>845591650</v>
      </c>
      <c r="F12" s="2">
        <f t="shared" si="0"/>
        <v>970.328</v>
      </c>
      <c r="G12" s="1">
        <f t="shared" si="1"/>
        <v>365277.142</v>
      </c>
      <c r="H12" s="1">
        <f t="shared" si="2"/>
        <v>67647.332</v>
      </c>
    </row>
    <row r="13" spans="1:8" ht="13.5">
      <c r="A13" s="15" t="s">
        <v>7</v>
      </c>
      <c r="B13" s="29">
        <v>76258</v>
      </c>
      <c r="C13" s="26">
        <v>856880</v>
      </c>
      <c r="D13" s="26">
        <v>27177835856</v>
      </c>
      <c r="E13" s="28">
        <v>6224256480</v>
      </c>
      <c r="F13" s="2">
        <f t="shared" si="0"/>
        <v>1123.659157072045</v>
      </c>
      <c r="G13" s="1">
        <f t="shared" si="1"/>
        <v>356393.2420991896</v>
      </c>
      <c r="H13" s="1">
        <f t="shared" si="2"/>
        <v>81621.02966246165</v>
      </c>
    </row>
    <row r="14" spans="1:8" ht="13.5">
      <c r="A14" s="15" t="s">
        <v>8</v>
      </c>
      <c r="B14" s="29">
        <v>9267</v>
      </c>
      <c r="C14" s="26">
        <v>103463</v>
      </c>
      <c r="D14" s="26">
        <v>3019349125</v>
      </c>
      <c r="E14" s="28">
        <v>693822830</v>
      </c>
      <c r="F14" s="2">
        <f t="shared" si="0"/>
        <v>1116.467033559944</v>
      </c>
      <c r="G14" s="1">
        <f t="shared" si="1"/>
        <v>325817.3222186252</v>
      </c>
      <c r="H14" s="1">
        <f t="shared" si="2"/>
        <v>74870.27409086004</v>
      </c>
    </row>
    <row r="15" spans="1:8" ht="13.5">
      <c r="A15" s="15" t="s">
        <v>9</v>
      </c>
      <c r="B15" s="29">
        <v>10321</v>
      </c>
      <c r="C15" s="26">
        <v>100505</v>
      </c>
      <c r="D15" s="26">
        <v>3168975918</v>
      </c>
      <c r="E15" s="28">
        <v>638722560</v>
      </c>
      <c r="F15" s="2">
        <f t="shared" si="0"/>
        <v>973.7912992927041</v>
      </c>
      <c r="G15" s="1">
        <f t="shared" si="1"/>
        <v>307041.55779478734</v>
      </c>
      <c r="H15" s="1">
        <f t="shared" si="2"/>
        <v>61885.724251526015</v>
      </c>
    </row>
    <row r="16" spans="1:8" ht="13.5">
      <c r="A16" s="15" t="s">
        <v>10</v>
      </c>
      <c r="B16" s="29">
        <v>19934</v>
      </c>
      <c r="C16" s="26">
        <v>236559</v>
      </c>
      <c r="D16" s="26">
        <v>7327038447</v>
      </c>
      <c r="E16" s="28">
        <v>1847410920</v>
      </c>
      <c r="F16" s="2">
        <f t="shared" si="0"/>
        <v>1186.7111467843883</v>
      </c>
      <c r="G16" s="1">
        <f t="shared" si="1"/>
        <v>367564.8864753687</v>
      </c>
      <c r="H16" s="1">
        <f t="shared" si="2"/>
        <v>92676.37804755694</v>
      </c>
    </row>
    <row r="17" spans="1:8" ht="13.5">
      <c r="A17" s="15" t="s">
        <v>11</v>
      </c>
      <c r="B17" s="29">
        <v>16117</v>
      </c>
      <c r="C17" s="26">
        <v>179930</v>
      </c>
      <c r="D17" s="26">
        <v>5632088020</v>
      </c>
      <c r="E17" s="28">
        <v>1338235240</v>
      </c>
      <c r="F17" s="2">
        <f t="shared" si="0"/>
        <v>1116.3988335298131</v>
      </c>
      <c r="G17" s="1">
        <f t="shared" si="1"/>
        <v>349450.1470496991</v>
      </c>
      <c r="H17" s="1">
        <f t="shared" si="2"/>
        <v>83032.52714525035</v>
      </c>
    </row>
    <row r="18" spans="1:8" ht="13.5">
      <c r="A18" s="15" t="s">
        <v>12</v>
      </c>
      <c r="B18" s="29">
        <v>6791</v>
      </c>
      <c r="C18" s="26">
        <v>67064</v>
      </c>
      <c r="D18" s="26">
        <v>2313642651</v>
      </c>
      <c r="E18" s="28">
        <v>455234920</v>
      </c>
      <c r="F18" s="2">
        <f t="shared" si="0"/>
        <v>987.54233544397</v>
      </c>
      <c r="G18" s="1">
        <f t="shared" si="1"/>
        <v>340692.48284494184</v>
      </c>
      <c r="H18" s="1">
        <f t="shared" si="2"/>
        <v>67035.03460462377</v>
      </c>
    </row>
    <row r="19" spans="1:8" ht="13.5">
      <c r="A19" s="15" t="s">
        <v>13</v>
      </c>
      <c r="B19" s="29">
        <v>3580</v>
      </c>
      <c r="C19" s="26">
        <v>37642</v>
      </c>
      <c r="D19" s="26">
        <v>1324013424</v>
      </c>
      <c r="E19" s="28">
        <v>243251040</v>
      </c>
      <c r="F19" s="2">
        <f t="shared" si="0"/>
        <v>1051.4525139664804</v>
      </c>
      <c r="G19" s="1">
        <f t="shared" si="1"/>
        <v>369836.1519553073</v>
      </c>
      <c r="H19" s="1">
        <f t="shared" si="2"/>
        <v>67947.21787709497</v>
      </c>
    </row>
    <row r="20" spans="1:8" ht="13.5">
      <c r="A20" s="15" t="s">
        <v>14</v>
      </c>
      <c r="B20" s="29">
        <v>3174</v>
      </c>
      <c r="C20" s="26">
        <v>36066</v>
      </c>
      <c r="D20" s="26">
        <v>1080140159</v>
      </c>
      <c r="E20" s="28">
        <v>258079110</v>
      </c>
      <c r="F20" s="2">
        <f t="shared" si="0"/>
        <v>1136.2948960302458</v>
      </c>
      <c r="G20" s="1">
        <f t="shared" si="1"/>
        <v>340308.8087586641</v>
      </c>
      <c r="H20" s="1">
        <f t="shared" si="2"/>
        <v>81310.36862003781</v>
      </c>
    </row>
    <row r="21" spans="1:8" ht="13.5">
      <c r="A21" s="15" t="s">
        <v>15</v>
      </c>
      <c r="B21" s="29">
        <v>2749</v>
      </c>
      <c r="C21" s="26">
        <v>28357</v>
      </c>
      <c r="D21" s="26">
        <v>860325487</v>
      </c>
      <c r="E21" s="28">
        <v>224042010</v>
      </c>
      <c r="F21" s="2">
        <f t="shared" si="0"/>
        <v>1031.5387413604947</v>
      </c>
      <c r="G21" s="1">
        <f t="shared" si="1"/>
        <v>312959.4350672972</v>
      </c>
      <c r="H21" s="1">
        <f t="shared" si="2"/>
        <v>81499.45798472171</v>
      </c>
    </row>
    <row r="22" spans="1:8" ht="13.5">
      <c r="A22" s="15" t="s">
        <v>16</v>
      </c>
      <c r="B22" s="29">
        <v>1878</v>
      </c>
      <c r="C22" s="26">
        <v>18450</v>
      </c>
      <c r="D22" s="26">
        <v>746685883</v>
      </c>
      <c r="E22" s="28">
        <v>155002450</v>
      </c>
      <c r="F22" s="2">
        <f t="shared" si="0"/>
        <v>982.4281150159745</v>
      </c>
      <c r="G22" s="1">
        <f t="shared" si="1"/>
        <v>397596.31682641106</v>
      </c>
      <c r="H22" s="1">
        <f t="shared" si="2"/>
        <v>82535.91586794463</v>
      </c>
    </row>
    <row r="23" spans="1:8" ht="13.5">
      <c r="A23" s="15" t="s">
        <v>17</v>
      </c>
      <c r="B23" s="29">
        <v>3399</v>
      </c>
      <c r="C23" s="26">
        <v>34096</v>
      </c>
      <c r="D23" s="26">
        <v>1094387903</v>
      </c>
      <c r="E23" s="28">
        <v>194086590</v>
      </c>
      <c r="F23" s="2">
        <f t="shared" si="0"/>
        <v>1003.1185642836128</v>
      </c>
      <c r="G23" s="1">
        <f t="shared" si="1"/>
        <v>321973.49308620184</v>
      </c>
      <c r="H23" s="1">
        <f t="shared" si="2"/>
        <v>57101.08561341571</v>
      </c>
    </row>
    <row r="24" spans="1:8" ht="13.5">
      <c r="A24" s="15" t="s">
        <v>18</v>
      </c>
      <c r="B24" s="29">
        <v>1521</v>
      </c>
      <c r="C24" s="26">
        <v>15299</v>
      </c>
      <c r="D24" s="28">
        <v>536193925</v>
      </c>
      <c r="E24" s="28">
        <v>109129520</v>
      </c>
      <c r="F24" s="2">
        <f t="shared" si="0"/>
        <v>1005.8514135437213</v>
      </c>
      <c r="G24" s="1">
        <f t="shared" si="1"/>
        <v>352527.23537146614</v>
      </c>
      <c r="H24" s="1">
        <f t="shared" si="2"/>
        <v>71748.53385930309</v>
      </c>
    </row>
    <row r="25" spans="1:8" ht="13.5">
      <c r="A25" s="15" t="s">
        <v>19</v>
      </c>
      <c r="B25" s="29">
        <v>4291</v>
      </c>
      <c r="C25" s="26">
        <v>44579</v>
      </c>
      <c r="D25" s="28">
        <v>1502679032</v>
      </c>
      <c r="E25" s="28">
        <v>280260100</v>
      </c>
      <c r="F25" s="2">
        <f t="shared" si="0"/>
        <v>1038.8953623863902</v>
      </c>
      <c r="G25" s="1">
        <f t="shared" si="1"/>
        <v>350193.20251689584</v>
      </c>
      <c r="H25" s="1">
        <f t="shared" si="2"/>
        <v>65313.47005360056</v>
      </c>
    </row>
    <row r="26" spans="1:8" ht="13.5">
      <c r="A26" s="15" t="s">
        <v>20</v>
      </c>
      <c r="B26" s="29">
        <v>1689</v>
      </c>
      <c r="C26" s="26">
        <v>17786</v>
      </c>
      <c r="D26" s="28">
        <v>621875070</v>
      </c>
      <c r="E26" s="28">
        <v>102447160</v>
      </c>
      <c r="F26" s="2">
        <f t="shared" si="0"/>
        <v>1053.0491415038484</v>
      </c>
      <c r="G26" s="1">
        <f t="shared" si="1"/>
        <v>368191.2788632327</v>
      </c>
      <c r="H26" s="1">
        <f t="shared" si="2"/>
        <v>60655.51213735939</v>
      </c>
    </row>
    <row r="27" spans="1:8" ht="13.5">
      <c r="A27" s="15" t="s">
        <v>21</v>
      </c>
      <c r="B27" s="29">
        <v>174</v>
      </c>
      <c r="C27" s="26">
        <v>1730</v>
      </c>
      <c r="D27" s="28">
        <v>41146986</v>
      </c>
      <c r="E27" s="28">
        <v>10431130</v>
      </c>
      <c r="F27" s="2">
        <f t="shared" si="0"/>
        <v>994.2528735632184</v>
      </c>
      <c r="G27" s="1">
        <f t="shared" si="1"/>
        <v>236476.93103448275</v>
      </c>
      <c r="H27" s="1">
        <f t="shared" si="2"/>
        <v>59949.02298850575</v>
      </c>
    </row>
    <row r="28" spans="1:8" ht="13.5">
      <c r="A28" s="15" t="s">
        <v>22</v>
      </c>
      <c r="B28" s="29">
        <v>1074</v>
      </c>
      <c r="C28" s="26">
        <v>10452</v>
      </c>
      <c r="D28" s="28">
        <v>401334121</v>
      </c>
      <c r="E28" s="28">
        <v>80279990</v>
      </c>
      <c r="F28" s="2">
        <f t="shared" si="0"/>
        <v>973.1843575418994</v>
      </c>
      <c r="G28" s="1">
        <f t="shared" si="1"/>
        <v>373681.6769087523</v>
      </c>
      <c r="H28" s="1">
        <f t="shared" si="2"/>
        <v>74748.59404096834</v>
      </c>
    </row>
    <row r="29" spans="1:8" ht="13.5">
      <c r="A29" s="15" t="s">
        <v>23</v>
      </c>
      <c r="B29" s="29">
        <v>923</v>
      </c>
      <c r="C29" s="26">
        <v>9019</v>
      </c>
      <c r="D29" s="28">
        <v>300655796</v>
      </c>
      <c r="E29" s="28">
        <v>63523430</v>
      </c>
      <c r="F29" s="2">
        <f t="shared" si="0"/>
        <v>977.139761646804</v>
      </c>
      <c r="G29" s="1">
        <f t="shared" si="1"/>
        <v>325737.59046587214</v>
      </c>
      <c r="H29" s="1">
        <f t="shared" si="2"/>
        <v>68822.78439869989</v>
      </c>
    </row>
    <row r="30" spans="1:8" ht="13.5">
      <c r="A30" s="15" t="s">
        <v>24</v>
      </c>
      <c r="B30" s="29">
        <v>3761</v>
      </c>
      <c r="C30" s="26">
        <v>36028</v>
      </c>
      <c r="D30" s="28">
        <v>1296581532</v>
      </c>
      <c r="E30" s="28">
        <v>306219640</v>
      </c>
      <c r="F30" s="2">
        <f t="shared" si="0"/>
        <v>957.936718957724</v>
      </c>
      <c r="G30" s="1">
        <f t="shared" si="1"/>
        <v>344743.8266418506</v>
      </c>
      <c r="H30" s="1">
        <f t="shared" si="2"/>
        <v>81419.7394310024</v>
      </c>
    </row>
    <row r="31" spans="1:8" ht="13.5">
      <c r="A31" s="15" t="s">
        <v>25</v>
      </c>
      <c r="B31" s="29">
        <v>889</v>
      </c>
      <c r="C31" s="26">
        <v>7913</v>
      </c>
      <c r="D31" s="28">
        <v>305446457</v>
      </c>
      <c r="E31" s="28">
        <v>57319140</v>
      </c>
      <c r="F31" s="2">
        <f t="shared" si="0"/>
        <v>890.1012373453318</v>
      </c>
      <c r="G31" s="1">
        <f t="shared" si="1"/>
        <v>343584.3160854893</v>
      </c>
      <c r="H31" s="1">
        <f t="shared" si="2"/>
        <v>64475.97300337458</v>
      </c>
    </row>
    <row r="32" spans="1:8" ht="13.5">
      <c r="A32" s="15" t="s">
        <v>26</v>
      </c>
      <c r="B32" s="29">
        <v>1983</v>
      </c>
      <c r="C32" s="26">
        <v>17526</v>
      </c>
      <c r="D32" s="28">
        <v>655793084</v>
      </c>
      <c r="E32" s="28">
        <v>131518820</v>
      </c>
      <c r="F32" s="2">
        <f t="shared" si="0"/>
        <v>883.8124054462934</v>
      </c>
      <c r="G32" s="1">
        <f t="shared" si="1"/>
        <v>330707.55622793746</v>
      </c>
      <c r="H32" s="1">
        <f t="shared" si="2"/>
        <v>66323.15683308119</v>
      </c>
    </row>
    <row r="33" spans="1:8" ht="13.5">
      <c r="A33" s="15" t="s">
        <v>27</v>
      </c>
      <c r="B33" s="29">
        <v>4332</v>
      </c>
      <c r="C33" s="26">
        <v>43552</v>
      </c>
      <c r="D33" s="28">
        <v>1465266423</v>
      </c>
      <c r="E33" s="28">
        <v>174007740</v>
      </c>
      <c r="F33" s="2">
        <f t="shared" si="0"/>
        <v>1005.3554939981533</v>
      </c>
      <c r="G33" s="1">
        <f t="shared" si="1"/>
        <v>338242.4799168975</v>
      </c>
      <c r="H33" s="1">
        <f t="shared" si="2"/>
        <v>40167.99168975069</v>
      </c>
    </row>
    <row r="34" spans="1:8" ht="13.5">
      <c r="A34" s="15" t="s">
        <v>28</v>
      </c>
      <c r="B34" s="29">
        <v>769</v>
      </c>
      <c r="C34" s="26">
        <v>8652</v>
      </c>
      <c r="D34" s="28">
        <v>315986470</v>
      </c>
      <c r="E34" s="28">
        <v>44071810</v>
      </c>
      <c r="F34" s="2">
        <f t="shared" si="0"/>
        <v>1125.0975292587777</v>
      </c>
      <c r="G34" s="1">
        <f t="shared" si="1"/>
        <v>410905.68270481145</v>
      </c>
      <c r="H34" s="1">
        <f t="shared" si="2"/>
        <v>57310.546163849154</v>
      </c>
    </row>
    <row r="35" spans="1:8" ht="13.5">
      <c r="A35" s="15" t="s">
        <v>29</v>
      </c>
      <c r="B35" s="29">
        <v>989</v>
      </c>
      <c r="C35" s="26">
        <v>9286</v>
      </c>
      <c r="D35" s="28">
        <v>365679275</v>
      </c>
      <c r="E35" s="28">
        <v>42782770</v>
      </c>
      <c r="F35" s="2">
        <f t="shared" si="0"/>
        <v>938.9282103134478</v>
      </c>
      <c r="G35" s="1">
        <f t="shared" si="1"/>
        <v>369746.48634984833</v>
      </c>
      <c r="H35" s="1">
        <f t="shared" si="2"/>
        <v>43258.61476238625</v>
      </c>
    </row>
    <row r="36" spans="1:8" ht="13.5">
      <c r="A36" s="15" t="s">
        <v>30</v>
      </c>
      <c r="B36" s="29">
        <v>5712</v>
      </c>
      <c r="C36" s="26">
        <v>60541</v>
      </c>
      <c r="D36" s="28">
        <v>1973684346</v>
      </c>
      <c r="E36" s="28">
        <v>366881020</v>
      </c>
      <c r="F36" s="2">
        <f t="shared" si="0"/>
        <v>1059.891456582633</v>
      </c>
      <c r="G36" s="1">
        <f t="shared" si="1"/>
        <v>345532.9737394958</v>
      </c>
      <c r="H36" s="1">
        <f t="shared" si="2"/>
        <v>64229.870448179274</v>
      </c>
    </row>
    <row r="37" spans="1:8" ht="13.5">
      <c r="A37" s="15" t="s">
        <v>31</v>
      </c>
      <c r="B37" s="29">
        <v>440</v>
      </c>
      <c r="C37" s="26">
        <v>4333</v>
      </c>
      <c r="D37" s="28">
        <v>143971232</v>
      </c>
      <c r="E37" s="28">
        <v>27901990</v>
      </c>
      <c r="F37" s="2">
        <f t="shared" si="0"/>
        <v>984.7727272727273</v>
      </c>
      <c r="G37" s="1">
        <f t="shared" si="1"/>
        <v>327207.34545454546</v>
      </c>
      <c r="H37" s="1">
        <f t="shared" si="2"/>
        <v>63413.61363636364</v>
      </c>
    </row>
    <row r="38" spans="1:8" ht="13.5">
      <c r="A38" s="15" t="s">
        <v>32</v>
      </c>
      <c r="B38" s="29">
        <v>627</v>
      </c>
      <c r="C38" s="26">
        <v>6404</v>
      </c>
      <c r="D38" s="28">
        <v>208628206</v>
      </c>
      <c r="E38" s="28">
        <v>53834130</v>
      </c>
      <c r="F38" s="2">
        <f t="shared" si="0"/>
        <v>1021.3716108452951</v>
      </c>
      <c r="G38" s="1">
        <f t="shared" si="1"/>
        <v>332740.36044657096</v>
      </c>
      <c r="H38" s="1">
        <f t="shared" si="2"/>
        <v>85859.85645933014</v>
      </c>
    </row>
    <row r="39" spans="1:8" ht="13.5">
      <c r="A39" s="15" t="s">
        <v>33</v>
      </c>
      <c r="B39" s="29">
        <v>407</v>
      </c>
      <c r="C39" s="26">
        <v>4866</v>
      </c>
      <c r="D39" s="28">
        <v>128849218</v>
      </c>
      <c r="E39" s="28">
        <v>23441770</v>
      </c>
      <c r="F39" s="2">
        <f t="shared" si="0"/>
        <v>1195.5773955773957</v>
      </c>
      <c r="G39" s="1">
        <f t="shared" si="1"/>
        <v>316582.8452088452</v>
      </c>
      <c r="H39" s="1">
        <f t="shared" si="2"/>
        <v>57596.48648648649</v>
      </c>
    </row>
    <row r="40" spans="1:8" ht="13.5">
      <c r="A40" s="15" t="s">
        <v>34</v>
      </c>
      <c r="B40" s="29">
        <v>3365</v>
      </c>
      <c r="C40" s="26">
        <v>32450</v>
      </c>
      <c r="D40" s="28">
        <v>1121959238</v>
      </c>
      <c r="E40" s="28">
        <v>113561400</v>
      </c>
      <c r="F40" s="2">
        <f t="shared" si="0"/>
        <v>964.338781575037</v>
      </c>
      <c r="G40" s="1">
        <f t="shared" si="1"/>
        <v>333420.27875185735</v>
      </c>
      <c r="H40" s="1">
        <f t="shared" si="2"/>
        <v>33747.81575037147</v>
      </c>
    </row>
    <row r="41" spans="1:8" ht="13.5">
      <c r="A41" s="15" t="s">
        <v>35</v>
      </c>
      <c r="B41" s="29">
        <v>1558</v>
      </c>
      <c r="C41" s="26">
        <v>14371</v>
      </c>
      <c r="D41" s="28">
        <v>546629154</v>
      </c>
      <c r="E41" s="28">
        <v>34448030</v>
      </c>
      <c r="F41" s="2">
        <f t="shared" si="0"/>
        <v>922.400513478819</v>
      </c>
      <c r="G41" s="1">
        <f t="shared" si="1"/>
        <v>350853.11553273426</v>
      </c>
      <c r="H41" s="1">
        <f t="shared" si="2"/>
        <v>22110.417201540437</v>
      </c>
    </row>
    <row r="42" spans="1:8" ht="13.5">
      <c r="A42" s="15" t="s">
        <v>36</v>
      </c>
      <c r="B42" s="29">
        <v>2422</v>
      </c>
      <c r="C42" s="26">
        <v>21118</v>
      </c>
      <c r="D42" s="28">
        <v>819252373</v>
      </c>
      <c r="E42" s="28">
        <v>65905060</v>
      </c>
      <c r="F42" s="2">
        <f t="shared" si="0"/>
        <v>871.9240297274979</v>
      </c>
      <c r="G42" s="1">
        <f t="shared" si="1"/>
        <v>338254.4892650702</v>
      </c>
      <c r="H42" s="1">
        <f t="shared" si="2"/>
        <v>27211.007431874485</v>
      </c>
    </row>
    <row r="43" spans="1:8" ht="13.5">
      <c r="A43" s="15" t="s">
        <v>37</v>
      </c>
      <c r="B43" s="29">
        <v>1007</v>
      </c>
      <c r="C43" s="26">
        <v>9130</v>
      </c>
      <c r="D43" s="28">
        <v>353565538</v>
      </c>
      <c r="E43" s="28">
        <v>43953510</v>
      </c>
      <c r="F43" s="2">
        <f t="shared" si="0"/>
        <v>906.6534260178748</v>
      </c>
      <c r="G43" s="1">
        <f t="shared" si="1"/>
        <v>351107.7835153923</v>
      </c>
      <c r="H43" s="1">
        <f t="shared" si="2"/>
        <v>43647.974180734855</v>
      </c>
    </row>
    <row r="44" spans="1:8" ht="13.5">
      <c r="A44" s="15" t="s">
        <v>38</v>
      </c>
      <c r="B44" s="29">
        <v>4494</v>
      </c>
      <c r="C44" s="26">
        <v>44671</v>
      </c>
      <c r="D44" s="28">
        <v>1285954001</v>
      </c>
      <c r="E44" s="28">
        <v>212248770</v>
      </c>
      <c r="F44" s="2">
        <f t="shared" si="0"/>
        <v>994.0142412105029</v>
      </c>
      <c r="G44" s="1">
        <f t="shared" si="1"/>
        <v>286149.0878949711</v>
      </c>
      <c r="H44" s="1">
        <f t="shared" si="2"/>
        <v>47229.36582109479</v>
      </c>
    </row>
    <row r="45" spans="1:8" ht="13.5">
      <c r="A45" s="15" t="s">
        <v>39</v>
      </c>
      <c r="B45" s="29">
        <v>1662</v>
      </c>
      <c r="C45" s="26">
        <v>15698</v>
      </c>
      <c r="D45" s="28">
        <v>543694065</v>
      </c>
      <c r="E45" s="28">
        <v>110757810</v>
      </c>
      <c r="F45" s="2">
        <f t="shared" si="0"/>
        <v>944.5246690734056</v>
      </c>
      <c r="G45" s="1">
        <f t="shared" si="1"/>
        <v>327132.4097472924</v>
      </c>
      <c r="H45" s="1">
        <f t="shared" si="2"/>
        <v>66641.28158844766</v>
      </c>
    </row>
    <row r="46" spans="1:8" ht="13.5">
      <c r="A46" s="15" t="s">
        <v>40</v>
      </c>
      <c r="B46" s="29">
        <v>1291</v>
      </c>
      <c r="C46" s="26">
        <v>12407</v>
      </c>
      <c r="D46" s="28">
        <v>404073069</v>
      </c>
      <c r="E46" s="28">
        <v>68655850</v>
      </c>
      <c r="F46" s="2">
        <f t="shared" si="0"/>
        <v>961.0379550735864</v>
      </c>
      <c r="G46" s="1">
        <f t="shared" si="1"/>
        <v>312992.3075135554</v>
      </c>
      <c r="H46" s="1">
        <f t="shared" si="2"/>
        <v>53180.36405886909</v>
      </c>
    </row>
    <row r="47" spans="1:8" ht="13.5">
      <c r="A47" s="15" t="s">
        <v>41</v>
      </c>
      <c r="B47" s="29">
        <v>4696</v>
      </c>
      <c r="C47" s="26">
        <v>43458</v>
      </c>
      <c r="D47" s="28">
        <v>1522711230</v>
      </c>
      <c r="E47" s="28">
        <v>264460150</v>
      </c>
      <c r="F47" s="2">
        <f t="shared" si="0"/>
        <v>925.4258943781941</v>
      </c>
      <c r="G47" s="1">
        <f t="shared" si="1"/>
        <v>324257.0762350937</v>
      </c>
      <c r="H47" s="1">
        <f t="shared" si="2"/>
        <v>56316.045570698465</v>
      </c>
    </row>
    <row r="48" spans="1:8" ht="13.5">
      <c r="A48" s="15" t="s">
        <v>42</v>
      </c>
      <c r="B48" s="29">
        <v>4257</v>
      </c>
      <c r="C48" s="26">
        <v>40419</v>
      </c>
      <c r="D48" s="28">
        <v>1462531348</v>
      </c>
      <c r="E48" s="28">
        <v>299428200</v>
      </c>
      <c r="F48" s="2">
        <f t="shared" si="0"/>
        <v>949.4714587737844</v>
      </c>
      <c r="G48" s="1">
        <f t="shared" si="1"/>
        <v>343559.16091144</v>
      </c>
      <c r="H48" s="1">
        <f t="shared" si="2"/>
        <v>70337.84355179704</v>
      </c>
    </row>
    <row r="49" spans="1:8" ht="13.5">
      <c r="A49" s="15" t="s">
        <v>43</v>
      </c>
      <c r="B49" s="29">
        <v>1740</v>
      </c>
      <c r="C49" s="26">
        <v>16849</v>
      </c>
      <c r="D49" s="28">
        <v>616811544</v>
      </c>
      <c r="E49" s="28">
        <v>182638360</v>
      </c>
      <c r="F49" s="2">
        <f t="shared" si="0"/>
        <v>968.3333333333334</v>
      </c>
      <c r="G49" s="1">
        <f t="shared" si="1"/>
        <v>354489.39310344827</v>
      </c>
      <c r="H49" s="1">
        <f t="shared" si="2"/>
        <v>104964.57471264368</v>
      </c>
    </row>
    <row r="50" spans="1:8" ht="13.5">
      <c r="A50" s="15" t="s">
        <v>44</v>
      </c>
      <c r="B50" s="29">
        <v>1829</v>
      </c>
      <c r="C50" s="26">
        <v>15653</v>
      </c>
      <c r="D50" s="28">
        <v>759879144</v>
      </c>
      <c r="E50" s="28">
        <v>197092010</v>
      </c>
      <c r="F50" s="2">
        <f t="shared" si="0"/>
        <v>855.8228540185894</v>
      </c>
      <c r="G50" s="1">
        <f t="shared" si="1"/>
        <v>415461.5330781848</v>
      </c>
      <c r="H50" s="1">
        <f t="shared" si="2"/>
        <v>107759.43685073812</v>
      </c>
    </row>
    <row r="51" spans="1:8" ht="13.5">
      <c r="A51" s="15" t="s">
        <v>45</v>
      </c>
      <c r="B51" s="29">
        <v>1575</v>
      </c>
      <c r="C51" s="26">
        <v>14484</v>
      </c>
      <c r="D51" s="28">
        <v>612674053</v>
      </c>
      <c r="E51" s="28">
        <v>87791300</v>
      </c>
      <c r="F51" s="2">
        <f t="shared" si="0"/>
        <v>919.6190476190477</v>
      </c>
      <c r="G51" s="1">
        <f t="shared" si="1"/>
        <v>388999.39873015875</v>
      </c>
      <c r="H51" s="1">
        <f t="shared" si="2"/>
        <v>55740.50793650794</v>
      </c>
    </row>
    <row r="52" spans="1:8" ht="13.5">
      <c r="A52" s="15" t="s">
        <v>46</v>
      </c>
      <c r="B52" s="29">
        <v>1471</v>
      </c>
      <c r="C52" s="26">
        <v>13567</v>
      </c>
      <c r="D52" s="28">
        <v>436750228</v>
      </c>
      <c r="E52" s="28">
        <v>84852640</v>
      </c>
      <c r="F52" s="2">
        <f t="shared" si="0"/>
        <v>922.2977566281442</v>
      </c>
      <c r="G52" s="1">
        <f t="shared" si="1"/>
        <v>296907.02107409923</v>
      </c>
      <c r="H52" s="1">
        <f t="shared" si="2"/>
        <v>57683.64377974167</v>
      </c>
    </row>
    <row r="53" spans="1:8" ht="13.5">
      <c r="A53" s="15" t="s">
        <v>47</v>
      </c>
      <c r="B53" s="29">
        <v>4313</v>
      </c>
      <c r="C53" s="26">
        <v>43009</v>
      </c>
      <c r="D53" s="28">
        <v>1408659181</v>
      </c>
      <c r="E53" s="28">
        <v>295294160</v>
      </c>
      <c r="F53" s="2">
        <f t="shared" si="0"/>
        <v>997.194528170647</v>
      </c>
      <c r="G53" s="1">
        <f t="shared" si="1"/>
        <v>326607.73962439137</v>
      </c>
      <c r="H53" s="1">
        <f t="shared" si="2"/>
        <v>68466.07002086715</v>
      </c>
    </row>
    <row r="54" spans="1:8" ht="13.5">
      <c r="A54" s="15" t="s">
        <v>48</v>
      </c>
      <c r="B54" s="29">
        <v>2807</v>
      </c>
      <c r="C54" s="26">
        <v>26382</v>
      </c>
      <c r="D54" s="28">
        <v>992051529</v>
      </c>
      <c r="E54" s="28">
        <v>137724510</v>
      </c>
      <c r="F54" s="2">
        <f t="shared" si="0"/>
        <v>939.864624153901</v>
      </c>
      <c r="G54" s="1">
        <f t="shared" si="1"/>
        <v>353420.566084788</v>
      </c>
      <c r="H54" s="1">
        <f t="shared" si="2"/>
        <v>49064.663341645886</v>
      </c>
    </row>
    <row r="55" spans="1:8" ht="13.5">
      <c r="A55" s="15" t="s">
        <v>49</v>
      </c>
      <c r="B55" s="29">
        <v>1408</v>
      </c>
      <c r="C55" s="26">
        <v>18820</v>
      </c>
      <c r="D55" s="28">
        <v>679370886</v>
      </c>
      <c r="E55" s="28">
        <v>151889570</v>
      </c>
      <c r="F55" s="2">
        <f t="shared" si="0"/>
        <v>1336.6477272727273</v>
      </c>
      <c r="G55" s="1">
        <f t="shared" si="1"/>
        <v>482507.7315340909</v>
      </c>
      <c r="H55" s="1">
        <f t="shared" si="2"/>
        <v>107876.11505681818</v>
      </c>
    </row>
    <row r="56" spans="1:8" ht="13.5">
      <c r="A56" s="15" t="s">
        <v>50</v>
      </c>
      <c r="B56" s="29">
        <v>2603</v>
      </c>
      <c r="C56" s="26">
        <v>33574</v>
      </c>
      <c r="D56" s="28">
        <v>1182395819</v>
      </c>
      <c r="E56" s="28">
        <v>262013070</v>
      </c>
      <c r="F56" s="2">
        <f t="shared" si="0"/>
        <v>1289.8194391087206</v>
      </c>
      <c r="G56" s="1">
        <f t="shared" si="1"/>
        <v>454243.4955820207</v>
      </c>
      <c r="H56" s="1">
        <f t="shared" si="2"/>
        <v>100658.1137149443</v>
      </c>
    </row>
    <row r="57" spans="1:8" ht="13.5">
      <c r="A57" s="15" t="s">
        <v>51</v>
      </c>
      <c r="B57" s="29">
        <v>5150</v>
      </c>
      <c r="C57" s="26">
        <v>64945</v>
      </c>
      <c r="D57" s="28">
        <v>2015334810</v>
      </c>
      <c r="E57" s="28">
        <v>466789420</v>
      </c>
      <c r="F57" s="2">
        <f t="shared" si="0"/>
        <v>1261.0679611650487</v>
      </c>
      <c r="G57" s="1">
        <f t="shared" si="1"/>
        <v>391327.14757281553</v>
      </c>
      <c r="H57" s="1">
        <f t="shared" si="2"/>
        <v>90638.7223300971</v>
      </c>
    </row>
    <row r="58" spans="1:8" ht="13.5">
      <c r="A58" s="15" t="s">
        <v>52</v>
      </c>
      <c r="B58" s="29">
        <v>898</v>
      </c>
      <c r="C58" s="26">
        <v>10377</v>
      </c>
      <c r="D58" s="28">
        <v>366997362</v>
      </c>
      <c r="E58" s="28">
        <v>76715280</v>
      </c>
      <c r="F58" s="2">
        <f t="shared" si="0"/>
        <v>1155.5679287305122</v>
      </c>
      <c r="G58" s="1">
        <f t="shared" si="1"/>
        <v>408683.03118040087</v>
      </c>
      <c r="H58" s="1">
        <f t="shared" si="2"/>
        <v>85429.04231625835</v>
      </c>
    </row>
    <row r="59" spans="1:8" ht="13.5">
      <c r="A59" s="15" t="s">
        <v>53</v>
      </c>
      <c r="B59" s="29">
        <v>3909</v>
      </c>
      <c r="C59" s="26">
        <v>49432</v>
      </c>
      <c r="D59" s="28">
        <v>1603899534</v>
      </c>
      <c r="E59" s="28">
        <v>366570160</v>
      </c>
      <c r="F59" s="2">
        <f t="shared" si="0"/>
        <v>1264.5689434638016</v>
      </c>
      <c r="G59" s="1">
        <f t="shared" si="1"/>
        <v>410309.4228702993</v>
      </c>
      <c r="H59" s="1">
        <f t="shared" si="2"/>
        <v>93775.94269634178</v>
      </c>
    </row>
    <row r="60" spans="1:8" ht="13.5">
      <c r="A60" s="15" t="s">
        <v>54</v>
      </c>
      <c r="B60" s="29">
        <v>2433</v>
      </c>
      <c r="C60" s="26">
        <v>30587</v>
      </c>
      <c r="D60" s="28">
        <v>944070485</v>
      </c>
      <c r="E60" s="28">
        <v>224896410</v>
      </c>
      <c r="F60" s="2">
        <f t="shared" si="0"/>
        <v>1257.1722153719686</v>
      </c>
      <c r="G60" s="1">
        <f t="shared" si="1"/>
        <v>388027.3263460748</v>
      </c>
      <c r="H60" s="1">
        <f t="shared" si="2"/>
        <v>92435.84463625154</v>
      </c>
    </row>
    <row r="61" spans="1:8" ht="13.5">
      <c r="A61" s="15" t="s">
        <v>55</v>
      </c>
      <c r="B61" s="29">
        <v>7591</v>
      </c>
      <c r="C61" s="26">
        <v>96640</v>
      </c>
      <c r="D61" s="28">
        <v>3002718337</v>
      </c>
      <c r="E61" s="28">
        <v>732080510</v>
      </c>
      <c r="F61" s="2">
        <f t="shared" si="0"/>
        <v>1273.0865498616783</v>
      </c>
      <c r="G61" s="1">
        <f t="shared" si="1"/>
        <v>395562.9478329601</v>
      </c>
      <c r="H61" s="1">
        <f t="shared" si="2"/>
        <v>96440.5888552233</v>
      </c>
    </row>
    <row r="62" spans="1:8" ht="13.5">
      <c r="A62" s="15" t="s">
        <v>56</v>
      </c>
      <c r="B62" s="29">
        <v>499</v>
      </c>
      <c r="C62" s="26">
        <v>5640</v>
      </c>
      <c r="D62" s="28">
        <v>166018778</v>
      </c>
      <c r="E62" s="28">
        <v>52264200</v>
      </c>
      <c r="F62" s="2">
        <f t="shared" si="0"/>
        <v>1130.260521042084</v>
      </c>
      <c r="G62" s="1">
        <f t="shared" si="1"/>
        <v>332702.9619238477</v>
      </c>
      <c r="H62" s="1">
        <f t="shared" si="2"/>
        <v>104737.875751503</v>
      </c>
    </row>
    <row r="63" spans="1:8" ht="13.5">
      <c r="A63" s="15" t="s">
        <v>57</v>
      </c>
      <c r="B63" s="29">
        <v>2129</v>
      </c>
      <c r="C63" s="26">
        <v>25553</v>
      </c>
      <c r="D63" s="28">
        <v>794677281</v>
      </c>
      <c r="E63" s="28">
        <v>154212270</v>
      </c>
      <c r="F63" s="2">
        <f t="shared" si="0"/>
        <v>1200.2348520432126</v>
      </c>
      <c r="G63" s="1">
        <f t="shared" si="1"/>
        <v>373263.1662752466</v>
      </c>
      <c r="H63" s="1">
        <f t="shared" si="2"/>
        <v>72434.13339596054</v>
      </c>
    </row>
    <row r="64" spans="1:8" ht="13.5">
      <c r="A64" s="15" t="s">
        <v>58</v>
      </c>
      <c r="B64" s="29">
        <v>2255</v>
      </c>
      <c r="C64" s="26">
        <v>25999</v>
      </c>
      <c r="D64" s="28">
        <v>840499582</v>
      </c>
      <c r="E64" s="28">
        <v>194371480</v>
      </c>
      <c r="F64" s="2">
        <f t="shared" si="0"/>
        <v>1152.949002217295</v>
      </c>
      <c r="G64" s="1">
        <f t="shared" si="1"/>
        <v>372727.08736141905</v>
      </c>
      <c r="H64" s="1">
        <f t="shared" si="2"/>
        <v>86195.77827050998</v>
      </c>
    </row>
    <row r="65" spans="1:8" ht="13.5">
      <c r="A65" s="14" t="s">
        <v>59</v>
      </c>
      <c r="B65" s="29">
        <v>4058</v>
      </c>
      <c r="C65" s="26">
        <v>27426</v>
      </c>
      <c r="D65" s="28">
        <v>604111437</v>
      </c>
      <c r="E65" s="28">
        <v>134977930</v>
      </c>
      <c r="F65" s="2">
        <f t="shared" si="0"/>
        <v>675.8501724987678</v>
      </c>
      <c r="G65" s="1">
        <f t="shared" si="1"/>
        <v>148869.25505174964</v>
      </c>
      <c r="H65" s="1">
        <f t="shared" si="2"/>
        <v>33262.18087727945</v>
      </c>
    </row>
    <row r="66" spans="1:8" ht="13.5">
      <c r="A66" s="14" t="s">
        <v>60</v>
      </c>
      <c r="B66" s="29">
        <v>2422</v>
      </c>
      <c r="C66" s="26">
        <v>15204</v>
      </c>
      <c r="D66" s="28">
        <v>471093885</v>
      </c>
      <c r="E66" s="28">
        <v>97963900</v>
      </c>
      <c r="F66" s="2">
        <f t="shared" si="0"/>
        <v>627.7456647398844</v>
      </c>
      <c r="G66" s="1">
        <f t="shared" si="1"/>
        <v>194506.14574731627</v>
      </c>
      <c r="H66" s="1">
        <f t="shared" si="2"/>
        <v>40447.52270850537</v>
      </c>
    </row>
    <row r="67" ht="15" customHeight="1">
      <c r="A67" s="16" t="s">
        <v>76</v>
      </c>
    </row>
    <row r="68" ht="15" customHeight="1">
      <c r="A68" s="16" t="s">
        <v>77</v>
      </c>
    </row>
    <row r="71" ht="13.5">
      <c r="B71" s="25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&amp;C&amp;"HG明朝E,標準"&amp;16平成28年度 国保統計資料（保険者別）&amp;R&amp;"ＭＳ Ｐ明朝,標準"&amp;10年次更新情報
平成29年6月更新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豊田 真也</cp:lastModifiedBy>
  <cp:lastPrinted>2017-06-27T05:35:34Z</cp:lastPrinted>
  <dcterms:created xsi:type="dcterms:W3CDTF">2011-12-21T04:33:27Z</dcterms:created>
  <dcterms:modified xsi:type="dcterms:W3CDTF">2017-06-27T05:35:44Z</dcterms:modified>
  <cp:category/>
  <cp:version/>
  <cp:contentType/>
  <cp:contentStatus/>
</cp:coreProperties>
</file>