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685" activeTab="0"/>
  </bookViews>
  <sheets>
    <sheet name="29国保" sheetId="1" r:id="rId1"/>
  </sheets>
  <definedNames>
    <definedName name="_xlnm.Print_Area" localSheetId="0">'29国保'!$A$1:$H$68</definedName>
  </definedNames>
  <calcPr fullCalcOnLoad="1"/>
</workbook>
</file>

<file path=xl/sharedStrings.xml><?xml version="1.0" encoding="utf-8"?>
<sst xmlns="http://schemas.openxmlformats.org/spreadsheetml/2006/main" count="81" uniqueCount="78">
  <si>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</si>
  <si>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</si>
  <si>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</si>
  <si>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</si>
  <si>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</si>
  <si>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</si>
  <si>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</si>
  <si>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</si>
  <si>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</si>
  <si>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</si>
  <si>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</si>
  <si>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</si>
  <si>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</si>
  <si>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</si>
  <si>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</si>
  <si>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</si>
  <si>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</si>
  <si>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</si>
  <si>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</si>
  <si>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</si>
  <si>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</si>
  <si>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</si>
  <si>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</si>
  <si>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</si>
  <si>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</si>
  <si>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</si>
  <si>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</si>
  <si>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</si>
  <si>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</si>
  <si>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</si>
  <si>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</si>
  <si>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</si>
  <si>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</si>
  <si>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</si>
  <si>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</si>
  <si>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</si>
  <si>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</si>
  <si>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</si>
  <si>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</si>
  <si>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</si>
  <si>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</si>
  <si>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</si>
  <si>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</si>
  <si>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</si>
  <si>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</si>
  <si>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</si>
  <si>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</si>
  <si>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</si>
  <si>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</si>
  <si>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</si>
  <si>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</si>
  <si>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</si>
  <si>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</si>
  <si>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</si>
  <si>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</si>
  <si>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</si>
  <si>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</si>
  <si>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</si>
  <si>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</si>
  <si>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歯科医師国保組合</t>
  </si>
  <si>
    <t>医師国保組合</t>
  </si>
  <si>
    <t>人</t>
  </si>
  <si>
    <t>件</t>
  </si>
  <si>
    <t>円</t>
  </si>
  <si>
    <t>％</t>
  </si>
  <si>
    <t>被保険
者数
Ａ</t>
  </si>
  <si>
    <t>費用額（医・歯・調・訪・食・生）
Ｃ</t>
  </si>
  <si>
    <t>件数
（医・歯）
Ｂ</t>
  </si>
  <si>
    <t>費用額（再掲）
（調）
Ｄ</t>
  </si>
  <si>
    <t>市町村計</t>
  </si>
  <si>
    <t>組合計</t>
  </si>
  <si>
    <t>県計</t>
  </si>
  <si>
    <t>保険者名</t>
  </si>
  <si>
    <r>
      <t>受診率
Ｂ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  <r>
      <rPr>
        <sz val="9"/>
        <rFont val="Century"/>
        <family val="1"/>
      </rPr>
      <t>*100</t>
    </r>
  </si>
  <si>
    <r>
      <t>一人当たり
費用額
Ｃ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</si>
  <si>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一人当たり
調剤費
Ｄ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</si>
  <si>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※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被保険者数は、国民健康保険事業月報の数値（</t>
    </r>
    <r>
      <rPr>
        <sz val="9"/>
        <rFont val="Century"/>
        <family val="1"/>
      </rPr>
      <t>29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30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月の平均）。震災の影響等にて未提出の保険者は、直近の提出月報</t>
    </r>
  </si>
  <si>
    <r>
      <t>　　にて集計。件数・費用額は、本会審査支払確定値（</t>
    </r>
    <r>
      <rPr>
        <sz val="9"/>
        <rFont val="Century"/>
        <family val="1"/>
      </rPr>
      <t>29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30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月診療分）より算出。いずれも一般と退職の合計。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</si>
</sst>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10411]###,###,###,###,###,##0"/>
    <numFmt numFmtId="178" formatCode="#,##0.00_ "/>
    <numFmt numFmtId="179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readingOrder="1"/>
    </xf>
    <xf numFmtId="176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8" fontId="2" fillId="33" borderId="12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wrapText="1" readingOrder="1"/>
    </xf>
    <xf numFmtId="176" fontId="3" fillId="33" borderId="10" xfId="0" applyNumberFormat="1" applyFont="1" applyFill="1" applyBorder="1" applyAlignment="1">
      <alignment horizontal="center" wrapText="1"/>
    </xf>
    <xf numFmtId="176" fontId="3" fillId="33" borderId="11" xfId="0" applyNumberFormat="1" applyFont="1" applyFill="1" applyBorder="1" applyAlignment="1">
      <alignment horizontal="center" wrapText="1"/>
    </xf>
    <xf numFmtId="176" fontId="3" fillId="33" borderId="12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 vertical="center" wrapText="1" readingOrder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1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distributed" vertical="center" indent="1"/>
    </xf>
    <xf numFmtId="0" fontId="3" fillId="33" borderId="10" xfId="0" applyFont="1" applyFill="1" applyBorder="1" applyAlignment="1">
      <alignment horizontal="distributed" vertical="center" indent="1" readingOrder="1"/>
    </xf>
    <xf numFmtId="0" fontId="3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9" fontId="2" fillId="0" borderId="10" xfId="0" applyNumberFormat="1" applyFont="1" applyBorder="1" applyAlignment="1">
      <alignment vertical="center" readingOrder="1"/>
    </xf>
    <xf numFmtId="17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distributed" vertical="center" indent="1" readingOrder="1"/>
    </xf>
    <xf numFmtId="0" fontId="2" fillId="33" borderId="14" xfId="0" applyFont="1" applyFill="1" applyBorder="1" applyAlignment="1">
      <alignment horizontal="distributed" vertical="center" indent="1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21.125" style="26" customWidth="1"/>
    <col min="2" max="3" width="8.50390625" style="23" customWidth="1"/>
    <col min="4" max="5" width="14.25390625" style="24" customWidth="1"/>
    <col min="6" max="6" width="9.875" style="25" customWidth="1"/>
    <col min="7" max="8" width="9.875" style="24" customWidth="1"/>
    <col min="9" max="9" width="7.75390625" style="19" customWidth="1"/>
    <col min="10" max="10" width="9.00390625" style="20" customWidth="1"/>
    <col min="11" max="11" width="11.25390625" style="20" bestFit="1" customWidth="1"/>
    <col min="12" max="16384" width="9.00390625" style="20" customWidth="1"/>
  </cols>
  <sheetData>
    <row r="1" spans="1:8" ht="45.75" customHeight="1">
      <c r="A1" s="30" t="s">
        <v>72</v>
      </c>
      <c r="B1" s="7" t="s">
        <v>65</v>
      </c>
      <c r="C1" s="7" t="s">
        <v>67</v>
      </c>
      <c r="D1" s="8" t="s">
        <v>66</v>
      </c>
      <c r="E1" s="9" t="s">
        <v>68</v>
      </c>
      <c r="F1" s="10" t="s">
        <v>73</v>
      </c>
      <c r="G1" s="8" t="s">
        <v>74</v>
      </c>
      <c r="H1" s="8" t="s">
        <v>75</v>
      </c>
    </row>
    <row r="2" spans="1:9" s="22" customFormat="1" ht="11.25" customHeight="1">
      <c r="A2" s="31"/>
      <c r="B2" s="11" t="s">
        <v>61</v>
      </c>
      <c r="C2" s="11" t="s">
        <v>62</v>
      </c>
      <c r="D2" s="12" t="s">
        <v>63</v>
      </c>
      <c r="E2" s="13" t="s">
        <v>63</v>
      </c>
      <c r="F2" s="14" t="s">
        <v>64</v>
      </c>
      <c r="G2" s="15" t="s">
        <v>63</v>
      </c>
      <c r="H2" s="15" t="s">
        <v>63</v>
      </c>
      <c r="I2" s="21"/>
    </row>
    <row r="3" spans="1:8" ht="13.5">
      <c r="A3" s="16" t="s">
        <v>71</v>
      </c>
      <c r="B3" s="5">
        <f>B4+B5</f>
        <v>456276</v>
      </c>
      <c r="C3" s="5">
        <f>C4+C5</f>
        <v>4878143</v>
      </c>
      <c r="D3" s="5">
        <f>D4+D5</f>
        <v>160485043121</v>
      </c>
      <c r="E3" s="5">
        <f>E4+E5</f>
        <v>32600692530</v>
      </c>
      <c r="F3" s="6">
        <f>C3/B3*100</f>
        <v>1069.1211021399329</v>
      </c>
      <c r="G3" s="5">
        <f>D3/B3</f>
        <v>351727.99603967776</v>
      </c>
      <c r="H3" s="5">
        <f>E3/B3</f>
        <v>71449.50102569498</v>
      </c>
    </row>
    <row r="4" spans="1:8" ht="13.5">
      <c r="A4" s="17" t="s">
        <v>69</v>
      </c>
      <c r="B4" s="5">
        <f>SUM(B6:B64)</f>
        <v>449954</v>
      </c>
      <c r="C4" s="5">
        <f>SUM(C6:C64)</f>
        <v>4836261</v>
      </c>
      <c r="D4" s="5">
        <f>SUM(D6:D64)</f>
        <v>159390319657</v>
      </c>
      <c r="E4" s="5">
        <f>SUM(E6:E64)</f>
        <v>32374329650</v>
      </c>
      <c r="F4" s="6">
        <f>C4/B4*100</f>
        <v>1074.8345386417277</v>
      </c>
      <c r="G4" s="5">
        <f>D4/B4</f>
        <v>354236.9212341706</v>
      </c>
      <c r="H4" s="5">
        <f>E4/B4</f>
        <v>71950.30969832472</v>
      </c>
    </row>
    <row r="5" spans="1:8" ht="13.5">
      <c r="A5" s="16" t="s">
        <v>70</v>
      </c>
      <c r="B5" s="5">
        <f>SUM(B65:B66)</f>
        <v>6322</v>
      </c>
      <c r="C5" s="5">
        <f>SUM(C65:C66)</f>
        <v>41882</v>
      </c>
      <c r="D5" s="5">
        <f>SUM(D65:D66)</f>
        <v>1094723464</v>
      </c>
      <c r="E5" s="5">
        <f>SUM(E65:E66)</f>
        <v>226362880</v>
      </c>
      <c r="F5" s="6">
        <f>C5/B5*100</f>
        <v>662.4802277760202</v>
      </c>
      <c r="G5" s="5">
        <f>D5/B5</f>
        <v>173160.9402087947</v>
      </c>
      <c r="H5" s="5">
        <f>E5/B5</f>
        <v>35805.580512496046</v>
      </c>
    </row>
    <row r="6" spans="1:8" ht="13.5">
      <c r="A6" s="17" t="s">
        <v>0</v>
      </c>
      <c r="B6" s="1">
        <v>59438</v>
      </c>
      <c r="C6" s="27">
        <v>656971</v>
      </c>
      <c r="D6" s="2">
        <v>19736711982</v>
      </c>
      <c r="E6" s="3">
        <v>4262376620</v>
      </c>
      <c r="F6" s="4">
        <f>C6/B6*100</f>
        <v>1105.304687237121</v>
      </c>
      <c r="G6" s="1">
        <f>D6/B6</f>
        <v>332055.4524378344</v>
      </c>
      <c r="H6" s="1">
        <f>E6/B6</f>
        <v>71711.30623506848</v>
      </c>
    </row>
    <row r="7" spans="1:8" ht="13.5">
      <c r="A7" s="17" t="s">
        <v>1</v>
      </c>
      <c r="B7" s="1">
        <v>12861</v>
      </c>
      <c r="C7" s="27">
        <v>130917</v>
      </c>
      <c r="D7" s="2">
        <v>4501983290</v>
      </c>
      <c r="E7" s="1">
        <v>945314930</v>
      </c>
      <c r="F7" s="4">
        <f aca="true" t="shared" si="0" ref="F7:F66">C7/B7*100</f>
        <v>1017.937951947749</v>
      </c>
      <c r="G7" s="1">
        <f aca="true" t="shared" si="1" ref="G7:G66">D7/B7</f>
        <v>350049.2411165539</v>
      </c>
      <c r="H7" s="1">
        <f aca="true" t="shared" si="2" ref="H7:H66">E7/B7</f>
        <v>73502.44382240884</v>
      </c>
    </row>
    <row r="8" spans="1:8" ht="13.5">
      <c r="A8" s="17" t="s">
        <v>2</v>
      </c>
      <c r="B8" s="1">
        <v>71524</v>
      </c>
      <c r="C8" s="27">
        <v>717884</v>
      </c>
      <c r="D8" s="2">
        <v>24162091309</v>
      </c>
      <c r="E8" s="1">
        <v>4197772960</v>
      </c>
      <c r="F8" s="4">
        <f t="shared" si="0"/>
        <v>1003.6966612605559</v>
      </c>
      <c r="G8" s="1">
        <f t="shared" si="1"/>
        <v>337817.95354007045</v>
      </c>
      <c r="H8" s="1">
        <f t="shared" si="2"/>
        <v>58690.41105083608</v>
      </c>
    </row>
    <row r="9" spans="1:8" ht="13.5">
      <c r="A9" s="17" t="s">
        <v>3</v>
      </c>
      <c r="B9" s="1">
        <v>17838</v>
      </c>
      <c r="C9" s="27">
        <v>183969</v>
      </c>
      <c r="D9" s="2">
        <v>6301272094</v>
      </c>
      <c r="E9" s="1">
        <v>1240422540</v>
      </c>
      <c r="F9" s="4">
        <f t="shared" si="0"/>
        <v>1031.3319878910193</v>
      </c>
      <c r="G9" s="1">
        <f t="shared" si="1"/>
        <v>353249.9211795044</v>
      </c>
      <c r="H9" s="1">
        <f t="shared" si="2"/>
        <v>69538.20719811638</v>
      </c>
    </row>
    <row r="10" spans="1:8" ht="13.5">
      <c r="A10" s="17" t="s">
        <v>4</v>
      </c>
      <c r="B10" s="1">
        <v>14174</v>
      </c>
      <c r="C10" s="27">
        <v>145213</v>
      </c>
      <c r="D10" s="2">
        <v>4696905456</v>
      </c>
      <c r="E10" s="1">
        <v>780060770</v>
      </c>
      <c r="F10" s="4">
        <f t="shared" si="0"/>
        <v>1024.502610413433</v>
      </c>
      <c r="G10" s="1">
        <f t="shared" si="1"/>
        <v>331374.7323267955</v>
      </c>
      <c r="H10" s="1">
        <f t="shared" si="2"/>
        <v>55034.62466487935</v>
      </c>
    </row>
    <row r="11" spans="1:8" ht="13.5">
      <c r="A11" s="17" t="s">
        <v>5</v>
      </c>
      <c r="B11" s="1">
        <v>28276</v>
      </c>
      <c r="C11" s="27">
        <v>298103</v>
      </c>
      <c r="D11" s="2">
        <v>9534949467</v>
      </c>
      <c r="E11" s="1">
        <v>1958096040</v>
      </c>
      <c r="F11" s="4">
        <f t="shared" si="0"/>
        <v>1054.2615645777337</v>
      </c>
      <c r="G11" s="1">
        <f t="shared" si="1"/>
        <v>337209.9825647192</v>
      </c>
      <c r="H11" s="1">
        <f t="shared" si="2"/>
        <v>69249.40019804782</v>
      </c>
    </row>
    <row r="12" spans="1:8" ht="13.5">
      <c r="A12" s="17" t="s">
        <v>6</v>
      </c>
      <c r="B12" s="1">
        <v>11833</v>
      </c>
      <c r="C12" s="27">
        <v>116705</v>
      </c>
      <c r="D12" s="2">
        <v>4379141973</v>
      </c>
      <c r="E12" s="1">
        <v>802048790</v>
      </c>
      <c r="F12" s="4">
        <f t="shared" si="0"/>
        <v>986.2672187948956</v>
      </c>
      <c r="G12" s="1">
        <f t="shared" si="1"/>
        <v>370078.7605002958</v>
      </c>
      <c r="H12" s="1">
        <f t="shared" si="2"/>
        <v>67780.68030085355</v>
      </c>
    </row>
    <row r="13" spans="1:8" ht="13.5">
      <c r="A13" s="17" t="s">
        <v>7</v>
      </c>
      <c r="B13" s="1">
        <v>70339</v>
      </c>
      <c r="C13" s="27">
        <v>807441</v>
      </c>
      <c r="D13" s="2">
        <v>26219886919</v>
      </c>
      <c r="E13" s="1">
        <v>5833407920</v>
      </c>
      <c r="F13" s="4">
        <f t="shared" si="0"/>
        <v>1147.9278920655681</v>
      </c>
      <c r="G13" s="1">
        <f t="shared" si="1"/>
        <v>372764.56757986324</v>
      </c>
      <c r="H13" s="1">
        <f t="shared" si="2"/>
        <v>82932.76731258619</v>
      </c>
    </row>
    <row r="14" spans="1:8" ht="13.5">
      <c r="A14" s="17" t="s">
        <v>8</v>
      </c>
      <c r="B14" s="1">
        <v>8587</v>
      </c>
      <c r="C14" s="27">
        <v>98428</v>
      </c>
      <c r="D14" s="2">
        <v>2966660346</v>
      </c>
      <c r="E14" s="1">
        <v>675291470</v>
      </c>
      <c r="F14" s="4">
        <f t="shared" si="0"/>
        <v>1146.2443228135553</v>
      </c>
      <c r="G14" s="1">
        <f t="shared" si="1"/>
        <v>345482.7467101432</v>
      </c>
      <c r="H14" s="1">
        <f t="shared" si="2"/>
        <v>78641.14009549319</v>
      </c>
    </row>
    <row r="15" spans="1:8" ht="13.5">
      <c r="A15" s="17" t="s">
        <v>9</v>
      </c>
      <c r="B15" s="1">
        <v>9534</v>
      </c>
      <c r="C15" s="27">
        <v>94162</v>
      </c>
      <c r="D15" s="2">
        <v>3267427531</v>
      </c>
      <c r="E15" s="1">
        <v>648447490</v>
      </c>
      <c r="F15" s="4">
        <f t="shared" si="0"/>
        <v>987.6442206838682</v>
      </c>
      <c r="G15" s="1">
        <f t="shared" si="1"/>
        <v>342713.18764422066</v>
      </c>
      <c r="H15" s="1">
        <f t="shared" si="2"/>
        <v>68014.21124396895</v>
      </c>
    </row>
    <row r="16" spans="1:8" ht="13.5">
      <c r="A16" s="17" t="s">
        <v>10</v>
      </c>
      <c r="B16" s="1">
        <v>18224</v>
      </c>
      <c r="C16" s="27">
        <v>221886</v>
      </c>
      <c r="D16" s="2">
        <v>6949450230</v>
      </c>
      <c r="E16" s="1">
        <v>1732032970</v>
      </c>
      <c r="F16" s="4">
        <f t="shared" si="0"/>
        <v>1217.5482879719052</v>
      </c>
      <c r="G16" s="1">
        <f t="shared" si="1"/>
        <v>381335.06529850746</v>
      </c>
      <c r="H16" s="1">
        <f t="shared" si="2"/>
        <v>95041.31749341528</v>
      </c>
    </row>
    <row r="17" spans="1:8" ht="13.5">
      <c r="A17" s="17" t="s">
        <v>11</v>
      </c>
      <c r="B17" s="1">
        <v>15147</v>
      </c>
      <c r="C17" s="27">
        <v>170221</v>
      </c>
      <c r="D17" s="2">
        <v>5523135740</v>
      </c>
      <c r="E17" s="1">
        <v>1282971350</v>
      </c>
      <c r="F17" s="4">
        <f t="shared" si="0"/>
        <v>1123.793490460157</v>
      </c>
      <c r="G17" s="1">
        <f t="shared" si="1"/>
        <v>364635.6202548359</v>
      </c>
      <c r="H17" s="1">
        <f t="shared" si="2"/>
        <v>84701.3501023305</v>
      </c>
    </row>
    <row r="18" spans="1:8" ht="13.5">
      <c r="A18" s="17" t="s">
        <v>12</v>
      </c>
      <c r="B18" s="1">
        <v>6310</v>
      </c>
      <c r="C18" s="27">
        <v>63578</v>
      </c>
      <c r="D18" s="2">
        <v>2218014224</v>
      </c>
      <c r="E18" s="1">
        <v>434835860</v>
      </c>
      <c r="F18" s="4">
        <f t="shared" si="0"/>
        <v>1007.5752773375594</v>
      </c>
      <c r="G18" s="1">
        <f t="shared" si="1"/>
        <v>351507.8009508716</v>
      </c>
      <c r="H18" s="1">
        <f t="shared" si="2"/>
        <v>68912.18066561014</v>
      </c>
    </row>
    <row r="19" spans="1:8" ht="13.5">
      <c r="A19" s="17" t="s">
        <v>13</v>
      </c>
      <c r="B19" s="1">
        <v>3382</v>
      </c>
      <c r="C19" s="27">
        <v>36216</v>
      </c>
      <c r="D19" s="2">
        <v>1266522346</v>
      </c>
      <c r="E19" s="1">
        <v>256224760</v>
      </c>
      <c r="F19" s="4">
        <f t="shared" si="0"/>
        <v>1070.8456534594914</v>
      </c>
      <c r="G19" s="1">
        <f t="shared" si="1"/>
        <v>374489.1620342992</v>
      </c>
      <c r="H19" s="1">
        <f t="shared" si="2"/>
        <v>75761.31283264341</v>
      </c>
    </row>
    <row r="20" spans="1:8" ht="13.5">
      <c r="A20" s="17" t="s">
        <v>14</v>
      </c>
      <c r="B20" s="1">
        <v>3048</v>
      </c>
      <c r="C20" s="27">
        <v>34330</v>
      </c>
      <c r="D20" s="2">
        <v>1164201111</v>
      </c>
      <c r="E20" s="1">
        <v>247254080</v>
      </c>
      <c r="F20" s="4">
        <f t="shared" si="0"/>
        <v>1126.3123359580054</v>
      </c>
      <c r="G20" s="1">
        <f t="shared" si="1"/>
        <v>381955.7450787402</v>
      </c>
      <c r="H20" s="1">
        <f t="shared" si="2"/>
        <v>81120.10498687664</v>
      </c>
    </row>
    <row r="21" spans="1:8" ht="13.5">
      <c r="A21" s="17" t="s">
        <v>15</v>
      </c>
      <c r="B21" s="1">
        <v>2594</v>
      </c>
      <c r="C21" s="27">
        <v>26239</v>
      </c>
      <c r="D21" s="2">
        <v>890303547</v>
      </c>
      <c r="E21" s="1">
        <v>203706720</v>
      </c>
      <c r="F21" s="4">
        <f t="shared" si="0"/>
        <v>1011.526599845798</v>
      </c>
      <c r="G21" s="1">
        <f t="shared" si="1"/>
        <v>343216.4791827294</v>
      </c>
      <c r="H21" s="1">
        <f t="shared" si="2"/>
        <v>78529.96144949885</v>
      </c>
    </row>
    <row r="22" spans="1:8" ht="13.5">
      <c r="A22" s="17" t="s">
        <v>16</v>
      </c>
      <c r="B22" s="1">
        <v>1812</v>
      </c>
      <c r="C22" s="27">
        <v>18706</v>
      </c>
      <c r="D22" s="2">
        <v>726074740</v>
      </c>
      <c r="E22" s="1">
        <v>156673190</v>
      </c>
      <c r="F22" s="4">
        <f t="shared" si="0"/>
        <v>1032.3399558498897</v>
      </c>
      <c r="G22" s="1">
        <f t="shared" si="1"/>
        <v>400703.49889624724</v>
      </c>
      <c r="H22" s="1">
        <f t="shared" si="2"/>
        <v>86464.23289183223</v>
      </c>
    </row>
    <row r="23" spans="1:8" ht="13.5">
      <c r="A23" s="17" t="s">
        <v>17</v>
      </c>
      <c r="B23" s="1">
        <v>3119</v>
      </c>
      <c r="C23" s="27">
        <v>31334</v>
      </c>
      <c r="D23" s="2">
        <v>1056415598</v>
      </c>
      <c r="E23" s="1">
        <v>190738070</v>
      </c>
      <c r="F23" s="4">
        <f t="shared" si="0"/>
        <v>1004.6168643796088</v>
      </c>
      <c r="G23" s="1">
        <f t="shared" si="1"/>
        <v>338703.3016992626</v>
      </c>
      <c r="H23" s="1">
        <f t="shared" si="2"/>
        <v>61153.59730682911</v>
      </c>
    </row>
    <row r="24" spans="1:8" ht="13.5">
      <c r="A24" s="17" t="s">
        <v>18</v>
      </c>
      <c r="B24" s="1">
        <v>1448</v>
      </c>
      <c r="C24" s="27">
        <v>15127</v>
      </c>
      <c r="D24" s="28">
        <v>561212508</v>
      </c>
      <c r="E24" s="28">
        <v>118185490</v>
      </c>
      <c r="F24" s="4">
        <f t="shared" si="0"/>
        <v>1044.6823204419888</v>
      </c>
      <c r="G24" s="1">
        <f t="shared" si="1"/>
        <v>387577.6988950276</v>
      </c>
      <c r="H24" s="1">
        <f t="shared" si="2"/>
        <v>81619.8135359116</v>
      </c>
    </row>
    <row r="25" spans="1:8" ht="13.5">
      <c r="A25" s="17" t="s">
        <v>19</v>
      </c>
      <c r="B25" s="1">
        <v>4047</v>
      </c>
      <c r="C25" s="27">
        <v>42231</v>
      </c>
      <c r="D25" s="28">
        <v>1448179480</v>
      </c>
      <c r="E25" s="28">
        <v>291229190</v>
      </c>
      <c r="F25" s="4">
        <f t="shared" si="0"/>
        <v>1043.51371386212</v>
      </c>
      <c r="G25" s="1">
        <f t="shared" si="1"/>
        <v>357840.2470966148</v>
      </c>
      <c r="H25" s="1">
        <f t="shared" si="2"/>
        <v>71961.74697306647</v>
      </c>
    </row>
    <row r="26" spans="1:8" ht="13.5">
      <c r="A26" s="17" t="s">
        <v>20</v>
      </c>
      <c r="B26" s="1">
        <v>1561</v>
      </c>
      <c r="C26" s="27">
        <v>16854</v>
      </c>
      <c r="D26" s="28">
        <v>649424839</v>
      </c>
      <c r="E26" s="28">
        <v>91863670</v>
      </c>
      <c r="F26" s="4">
        <f t="shared" si="0"/>
        <v>1079.6925048046123</v>
      </c>
      <c r="G26" s="1">
        <f t="shared" si="1"/>
        <v>416031.2869955157</v>
      </c>
      <c r="H26" s="1">
        <f t="shared" si="2"/>
        <v>58849.24407431134</v>
      </c>
    </row>
    <row r="27" spans="1:8" ht="13.5">
      <c r="A27" s="17" t="s">
        <v>21</v>
      </c>
      <c r="B27" s="1">
        <v>169</v>
      </c>
      <c r="C27" s="27">
        <v>1632</v>
      </c>
      <c r="D27" s="28">
        <v>44747808</v>
      </c>
      <c r="E27" s="28">
        <v>6258670</v>
      </c>
      <c r="F27" s="4">
        <f t="shared" si="0"/>
        <v>965.6804733727811</v>
      </c>
      <c r="G27" s="1">
        <f t="shared" si="1"/>
        <v>264779.92899408285</v>
      </c>
      <c r="H27" s="1">
        <f t="shared" si="2"/>
        <v>37033.55029585799</v>
      </c>
    </row>
    <row r="28" spans="1:8" ht="13.5">
      <c r="A28" s="17" t="s">
        <v>22</v>
      </c>
      <c r="B28" s="1">
        <v>1028</v>
      </c>
      <c r="C28" s="27">
        <v>9877</v>
      </c>
      <c r="D28" s="28">
        <v>378328881</v>
      </c>
      <c r="E28" s="28">
        <v>70945130</v>
      </c>
      <c r="F28" s="4">
        <f t="shared" si="0"/>
        <v>960.7976653696498</v>
      </c>
      <c r="G28" s="1">
        <f t="shared" si="1"/>
        <v>368024.203307393</v>
      </c>
      <c r="H28" s="1">
        <f t="shared" si="2"/>
        <v>69012.77237354085</v>
      </c>
    </row>
    <row r="29" spans="1:8" ht="13.5">
      <c r="A29" s="17" t="s">
        <v>23</v>
      </c>
      <c r="B29" s="1">
        <v>880</v>
      </c>
      <c r="C29" s="27">
        <v>8893</v>
      </c>
      <c r="D29" s="28">
        <v>292326127</v>
      </c>
      <c r="E29" s="28">
        <v>54512790</v>
      </c>
      <c r="F29" s="4">
        <f t="shared" si="0"/>
        <v>1010.5681818181818</v>
      </c>
      <c r="G29" s="1">
        <f t="shared" si="1"/>
        <v>332188.7806818182</v>
      </c>
      <c r="H29" s="1">
        <f t="shared" si="2"/>
        <v>61946.35227272727</v>
      </c>
    </row>
    <row r="30" spans="1:8" ht="13.5">
      <c r="A30" s="17" t="s">
        <v>24</v>
      </c>
      <c r="B30" s="1">
        <v>3592</v>
      </c>
      <c r="C30" s="27">
        <v>35233</v>
      </c>
      <c r="D30" s="28">
        <v>1254309038</v>
      </c>
      <c r="E30" s="28">
        <v>296640110</v>
      </c>
      <c r="F30" s="4">
        <f t="shared" si="0"/>
        <v>980.8741648106904</v>
      </c>
      <c r="G30" s="1">
        <f t="shared" si="1"/>
        <v>349195.16648106906</v>
      </c>
      <c r="H30" s="1">
        <f t="shared" si="2"/>
        <v>82583.5495545657</v>
      </c>
    </row>
    <row r="31" spans="1:8" ht="13.5">
      <c r="A31" s="17" t="s">
        <v>25</v>
      </c>
      <c r="B31" s="1">
        <v>856</v>
      </c>
      <c r="C31" s="27">
        <v>7998</v>
      </c>
      <c r="D31" s="28">
        <v>272756611</v>
      </c>
      <c r="E31" s="28">
        <v>57895890</v>
      </c>
      <c r="F31" s="4">
        <f t="shared" si="0"/>
        <v>934.3457943925234</v>
      </c>
      <c r="G31" s="1">
        <f t="shared" si="1"/>
        <v>318640.9007009346</v>
      </c>
      <c r="H31" s="1">
        <f t="shared" si="2"/>
        <v>67635.3855140187</v>
      </c>
    </row>
    <row r="32" spans="1:8" ht="13.5">
      <c r="A32" s="17" t="s">
        <v>26</v>
      </c>
      <c r="B32" s="1">
        <v>1900</v>
      </c>
      <c r="C32" s="27">
        <v>16618</v>
      </c>
      <c r="D32" s="28">
        <v>641595564</v>
      </c>
      <c r="E32" s="28">
        <v>116095390</v>
      </c>
      <c r="F32" s="4">
        <f t="shared" si="0"/>
        <v>874.6315789473683</v>
      </c>
      <c r="G32" s="1">
        <f t="shared" si="1"/>
        <v>337681.8757894737</v>
      </c>
      <c r="H32" s="1">
        <f t="shared" si="2"/>
        <v>61102.836842105266</v>
      </c>
    </row>
    <row r="33" spans="1:8" ht="13.5">
      <c r="A33" s="17" t="s">
        <v>27</v>
      </c>
      <c r="B33" s="1">
        <v>4137</v>
      </c>
      <c r="C33" s="27">
        <v>41813</v>
      </c>
      <c r="D33" s="28">
        <v>1468340524</v>
      </c>
      <c r="E33" s="28">
        <v>150481260</v>
      </c>
      <c r="F33" s="4">
        <f t="shared" si="0"/>
        <v>1010.7082426879382</v>
      </c>
      <c r="G33" s="1">
        <f t="shared" si="1"/>
        <v>354928.8189509306</v>
      </c>
      <c r="H33" s="1">
        <f t="shared" si="2"/>
        <v>36374.48875997099</v>
      </c>
    </row>
    <row r="34" spans="1:8" ht="13.5">
      <c r="A34" s="17" t="s">
        <v>28</v>
      </c>
      <c r="B34" s="1">
        <v>766</v>
      </c>
      <c r="C34" s="27">
        <v>8647</v>
      </c>
      <c r="D34" s="28">
        <v>311436751</v>
      </c>
      <c r="E34" s="28">
        <v>46828050</v>
      </c>
      <c r="F34" s="4">
        <f t="shared" si="0"/>
        <v>1128.8511749347258</v>
      </c>
      <c r="G34" s="1">
        <f t="shared" si="1"/>
        <v>406575.39295039163</v>
      </c>
      <c r="H34" s="1">
        <f t="shared" si="2"/>
        <v>61133.22454308094</v>
      </c>
    </row>
    <row r="35" spans="1:8" ht="13.5">
      <c r="A35" s="17" t="s">
        <v>29</v>
      </c>
      <c r="B35" s="1">
        <v>931</v>
      </c>
      <c r="C35" s="27">
        <v>8901</v>
      </c>
      <c r="D35" s="28">
        <v>381005229</v>
      </c>
      <c r="E35" s="28">
        <v>39455260</v>
      </c>
      <c r="F35" s="4">
        <f t="shared" si="0"/>
        <v>956.0687432867884</v>
      </c>
      <c r="G35" s="1">
        <f t="shared" si="1"/>
        <v>409242.9957035446</v>
      </c>
      <c r="H35" s="1">
        <f t="shared" si="2"/>
        <v>42379.44146079484</v>
      </c>
    </row>
    <row r="36" spans="1:8" ht="13.5">
      <c r="A36" s="17" t="s">
        <v>30</v>
      </c>
      <c r="B36" s="1">
        <v>5488</v>
      </c>
      <c r="C36" s="27">
        <v>58860</v>
      </c>
      <c r="D36" s="28">
        <v>1975334192</v>
      </c>
      <c r="E36" s="28">
        <v>335682620</v>
      </c>
      <c r="F36" s="4">
        <f t="shared" si="0"/>
        <v>1072.521865889213</v>
      </c>
      <c r="G36" s="1">
        <f t="shared" si="1"/>
        <v>359936.9883381924</v>
      </c>
      <c r="H36" s="1">
        <f t="shared" si="2"/>
        <v>61166.6581632653</v>
      </c>
    </row>
    <row r="37" spans="1:8" ht="13.5">
      <c r="A37" s="17" t="s">
        <v>31</v>
      </c>
      <c r="B37" s="1">
        <v>430</v>
      </c>
      <c r="C37" s="27">
        <v>4277</v>
      </c>
      <c r="D37" s="28">
        <v>157342965</v>
      </c>
      <c r="E37" s="28">
        <v>26978430</v>
      </c>
      <c r="F37" s="4">
        <f t="shared" si="0"/>
        <v>994.6511627906978</v>
      </c>
      <c r="G37" s="1">
        <f t="shared" si="1"/>
        <v>365913.87209302327</v>
      </c>
      <c r="H37" s="1">
        <f t="shared" si="2"/>
        <v>62740.53488372093</v>
      </c>
    </row>
    <row r="38" spans="1:8" ht="13.5">
      <c r="A38" s="17" t="s">
        <v>32</v>
      </c>
      <c r="B38" s="1">
        <v>593</v>
      </c>
      <c r="C38" s="27">
        <v>6181</v>
      </c>
      <c r="D38" s="28">
        <v>239259281</v>
      </c>
      <c r="E38" s="28">
        <v>55593440</v>
      </c>
      <c r="F38" s="4">
        <f t="shared" si="0"/>
        <v>1042.327150084317</v>
      </c>
      <c r="G38" s="1">
        <f t="shared" si="1"/>
        <v>403472.6492411467</v>
      </c>
      <c r="H38" s="1">
        <f t="shared" si="2"/>
        <v>93749.47723440135</v>
      </c>
    </row>
    <row r="39" spans="1:8" ht="13.5">
      <c r="A39" s="17" t="s">
        <v>33</v>
      </c>
      <c r="B39" s="1">
        <v>394</v>
      </c>
      <c r="C39" s="27">
        <v>4651</v>
      </c>
      <c r="D39" s="28">
        <v>131193167</v>
      </c>
      <c r="E39" s="28">
        <v>24694200</v>
      </c>
      <c r="F39" s="4">
        <f t="shared" si="0"/>
        <v>1180.4568527918782</v>
      </c>
      <c r="G39" s="1">
        <f t="shared" si="1"/>
        <v>332977.58121827414</v>
      </c>
      <c r="H39" s="1">
        <f t="shared" si="2"/>
        <v>62675.6345177665</v>
      </c>
    </row>
    <row r="40" spans="1:8" ht="13.5">
      <c r="A40" s="17" t="s">
        <v>34</v>
      </c>
      <c r="B40" s="1">
        <v>3220</v>
      </c>
      <c r="C40" s="27">
        <v>31053</v>
      </c>
      <c r="D40" s="28">
        <v>1045805751</v>
      </c>
      <c r="E40" s="28">
        <v>118601560</v>
      </c>
      <c r="F40" s="4">
        <f t="shared" si="0"/>
        <v>964.3788819875776</v>
      </c>
      <c r="G40" s="1">
        <f t="shared" si="1"/>
        <v>324784.3947204969</v>
      </c>
      <c r="H40" s="1">
        <f t="shared" si="2"/>
        <v>36832.782608695656</v>
      </c>
    </row>
    <row r="41" spans="1:8" ht="13.5">
      <c r="A41" s="17" t="s">
        <v>35</v>
      </c>
      <c r="B41" s="1">
        <v>1454</v>
      </c>
      <c r="C41" s="27">
        <v>13627</v>
      </c>
      <c r="D41" s="28">
        <v>474929391</v>
      </c>
      <c r="E41" s="28">
        <v>31601060</v>
      </c>
      <c r="F41" s="4">
        <f t="shared" si="0"/>
        <v>937.2077028885832</v>
      </c>
      <c r="G41" s="1">
        <f t="shared" si="1"/>
        <v>326636.44497936725</v>
      </c>
      <c r="H41" s="1">
        <f t="shared" si="2"/>
        <v>21733.87895460798</v>
      </c>
    </row>
    <row r="42" spans="1:8" ht="13.5">
      <c r="A42" s="17" t="s">
        <v>36</v>
      </c>
      <c r="B42" s="1">
        <v>2297</v>
      </c>
      <c r="C42" s="27">
        <v>20220</v>
      </c>
      <c r="D42" s="28">
        <v>777177554</v>
      </c>
      <c r="E42" s="28">
        <v>61210940</v>
      </c>
      <c r="F42" s="4">
        <f t="shared" si="0"/>
        <v>880.2786242925555</v>
      </c>
      <c r="G42" s="1">
        <f t="shared" si="1"/>
        <v>338344.6033957336</v>
      </c>
      <c r="H42" s="1">
        <f t="shared" si="2"/>
        <v>26648.210709621246</v>
      </c>
    </row>
    <row r="43" spans="1:8" ht="13.5">
      <c r="A43" s="17" t="s">
        <v>37</v>
      </c>
      <c r="B43" s="1">
        <v>937</v>
      </c>
      <c r="C43" s="27">
        <v>8493</v>
      </c>
      <c r="D43" s="28">
        <v>285621339</v>
      </c>
      <c r="E43" s="28">
        <v>32527800</v>
      </c>
      <c r="F43" s="4">
        <f t="shared" si="0"/>
        <v>906.4034151547493</v>
      </c>
      <c r="G43" s="1">
        <f t="shared" si="1"/>
        <v>304825.3351120598</v>
      </c>
      <c r="H43" s="1">
        <f t="shared" si="2"/>
        <v>34714.834578441834</v>
      </c>
    </row>
    <row r="44" spans="1:8" ht="13.5">
      <c r="A44" s="17" t="s">
        <v>38</v>
      </c>
      <c r="B44" s="1">
        <v>4346</v>
      </c>
      <c r="C44" s="27">
        <v>44083</v>
      </c>
      <c r="D44" s="28">
        <v>1259988977</v>
      </c>
      <c r="E44" s="28">
        <v>221715630</v>
      </c>
      <c r="F44" s="4">
        <f t="shared" si="0"/>
        <v>1014.3350207086977</v>
      </c>
      <c r="G44" s="1">
        <f t="shared" si="1"/>
        <v>289919.23078693054</v>
      </c>
      <c r="H44" s="1">
        <f t="shared" si="2"/>
        <v>51016.021629084215</v>
      </c>
    </row>
    <row r="45" spans="1:8" ht="13.5">
      <c r="A45" s="17" t="s">
        <v>39</v>
      </c>
      <c r="B45" s="1">
        <v>1598</v>
      </c>
      <c r="C45" s="27">
        <v>15148</v>
      </c>
      <c r="D45" s="28">
        <v>553242887</v>
      </c>
      <c r="E45" s="28">
        <v>115756260</v>
      </c>
      <c r="F45" s="4">
        <f t="shared" si="0"/>
        <v>947.9349186483104</v>
      </c>
      <c r="G45" s="1">
        <f t="shared" si="1"/>
        <v>346209.56633291615</v>
      </c>
      <c r="H45" s="1">
        <f t="shared" si="2"/>
        <v>72438.21026282854</v>
      </c>
    </row>
    <row r="46" spans="1:8" ht="13.5">
      <c r="A46" s="17" t="s">
        <v>40</v>
      </c>
      <c r="B46" s="1">
        <v>1246</v>
      </c>
      <c r="C46" s="27">
        <v>11946</v>
      </c>
      <c r="D46" s="28">
        <v>413417609</v>
      </c>
      <c r="E46" s="28">
        <v>79406410</v>
      </c>
      <c r="F46" s="4">
        <f t="shared" si="0"/>
        <v>958.7479935794543</v>
      </c>
      <c r="G46" s="1">
        <f t="shared" si="1"/>
        <v>331795.83386837883</v>
      </c>
      <c r="H46" s="1">
        <f t="shared" si="2"/>
        <v>63729.06099518459</v>
      </c>
    </row>
    <row r="47" spans="1:8" ht="13.5">
      <c r="A47" s="17" t="s">
        <v>41</v>
      </c>
      <c r="B47" s="1">
        <v>4383</v>
      </c>
      <c r="C47" s="27">
        <v>41277</v>
      </c>
      <c r="D47" s="28">
        <v>1456125444</v>
      </c>
      <c r="E47" s="28">
        <v>268327570</v>
      </c>
      <c r="F47" s="4">
        <f t="shared" si="0"/>
        <v>941.7522245037645</v>
      </c>
      <c r="G47" s="1">
        <f t="shared" si="1"/>
        <v>332221.18275154004</v>
      </c>
      <c r="H47" s="1">
        <f t="shared" si="2"/>
        <v>61220.070727812</v>
      </c>
    </row>
    <row r="48" spans="1:8" ht="13.5">
      <c r="A48" s="17" t="s">
        <v>42</v>
      </c>
      <c r="B48" s="1">
        <v>4037</v>
      </c>
      <c r="C48" s="27">
        <v>37776</v>
      </c>
      <c r="D48" s="28">
        <v>1317497341</v>
      </c>
      <c r="E48" s="28">
        <v>292165280</v>
      </c>
      <c r="F48" s="4">
        <f t="shared" si="0"/>
        <v>935.7443646271984</v>
      </c>
      <c r="G48" s="1">
        <f t="shared" si="1"/>
        <v>326355.54644538026</v>
      </c>
      <c r="H48" s="1">
        <f t="shared" si="2"/>
        <v>72371.88010899183</v>
      </c>
    </row>
    <row r="49" spans="1:8" ht="13.5">
      <c r="A49" s="17" t="s">
        <v>43</v>
      </c>
      <c r="B49" s="1">
        <v>1676</v>
      </c>
      <c r="C49" s="27">
        <v>16498</v>
      </c>
      <c r="D49" s="28">
        <v>579133310</v>
      </c>
      <c r="E49" s="28">
        <v>132859660</v>
      </c>
      <c r="F49" s="4">
        <f t="shared" si="0"/>
        <v>984.3675417661098</v>
      </c>
      <c r="G49" s="1">
        <f t="shared" si="1"/>
        <v>345544.93436754175</v>
      </c>
      <c r="H49" s="1">
        <f t="shared" si="2"/>
        <v>79271.87350835322</v>
      </c>
    </row>
    <row r="50" spans="1:8" ht="13.5">
      <c r="A50" s="17" t="s">
        <v>44</v>
      </c>
      <c r="B50" s="1">
        <v>1701</v>
      </c>
      <c r="C50" s="27">
        <v>14925</v>
      </c>
      <c r="D50" s="28">
        <v>735335757</v>
      </c>
      <c r="E50" s="28">
        <v>146688520</v>
      </c>
      <c r="F50" s="4">
        <f t="shared" si="0"/>
        <v>877.4250440917108</v>
      </c>
      <c r="G50" s="1">
        <f t="shared" si="1"/>
        <v>432296.15343915345</v>
      </c>
      <c r="H50" s="1">
        <f t="shared" si="2"/>
        <v>86236.63727219283</v>
      </c>
    </row>
    <row r="51" spans="1:8" ht="13.5">
      <c r="A51" s="17" t="s">
        <v>45</v>
      </c>
      <c r="B51" s="1">
        <v>1504</v>
      </c>
      <c r="C51" s="27">
        <v>14280</v>
      </c>
      <c r="D51" s="28">
        <v>573510363</v>
      </c>
      <c r="E51" s="28">
        <v>88013990</v>
      </c>
      <c r="F51" s="4">
        <f t="shared" si="0"/>
        <v>949.468085106383</v>
      </c>
      <c r="G51" s="1">
        <f t="shared" si="1"/>
        <v>381323.37965425535</v>
      </c>
      <c r="H51" s="1">
        <f t="shared" si="2"/>
        <v>58519.94015957447</v>
      </c>
    </row>
    <row r="52" spans="1:8" ht="13.5">
      <c r="A52" s="17" t="s">
        <v>46</v>
      </c>
      <c r="B52" s="1">
        <v>1381</v>
      </c>
      <c r="C52" s="27">
        <v>13204</v>
      </c>
      <c r="D52" s="28">
        <v>438869171</v>
      </c>
      <c r="E52" s="28">
        <v>86030510</v>
      </c>
      <c r="F52" s="4">
        <f t="shared" si="0"/>
        <v>956.118754525706</v>
      </c>
      <c r="G52" s="1">
        <f t="shared" si="1"/>
        <v>317790.8551774077</v>
      </c>
      <c r="H52" s="1">
        <f t="shared" si="2"/>
        <v>62295.80738595221</v>
      </c>
    </row>
    <row r="53" spans="1:8" ht="13.5">
      <c r="A53" s="17" t="s">
        <v>47</v>
      </c>
      <c r="B53" s="1">
        <v>4132</v>
      </c>
      <c r="C53" s="27">
        <v>42334</v>
      </c>
      <c r="D53" s="28">
        <v>1419917743</v>
      </c>
      <c r="E53" s="28">
        <v>298070940</v>
      </c>
      <c r="F53" s="4">
        <f t="shared" si="0"/>
        <v>1024.540174249758</v>
      </c>
      <c r="G53" s="1">
        <f t="shared" si="1"/>
        <v>343639.3376089061</v>
      </c>
      <c r="H53" s="1">
        <f t="shared" si="2"/>
        <v>72137.20716360117</v>
      </c>
    </row>
    <row r="54" spans="1:8" ht="13.5">
      <c r="A54" s="17" t="s">
        <v>48</v>
      </c>
      <c r="B54" s="1">
        <v>2614</v>
      </c>
      <c r="C54" s="27">
        <v>25223</v>
      </c>
      <c r="D54" s="28">
        <v>964935553</v>
      </c>
      <c r="E54" s="28">
        <v>131032090</v>
      </c>
      <c r="F54" s="4">
        <f t="shared" si="0"/>
        <v>964.9196633511859</v>
      </c>
      <c r="G54" s="1">
        <f t="shared" si="1"/>
        <v>369141.3745218057</v>
      </c>
      <c r="H54" s="1">
        <f t="shared" si="2"/>
        <v>50127.0428462127</v>
      </c>
    </row>
    <row r="55" spans="1:8" ht="13.5">
      <c r="A55" s="17" t="s">
        <v>49</v>
      </c>
      <c r="B55" s="1">
        <v>1288</v>
      </c>
      <c r="C55" s="27">
        <v>17900</v>
      </c>
      <c r="D55" s="28">
        <v>693946259</v>
      </c>
      <c r="E55" s="28">
        <v>147293410</v>
      </c>
      <c r="F55" s="4">
        <f t="shared" si="0"/>
        <v>1389.751552795031</v>
      </c>
      <c r="G55" s="1">
        <f t="shared" si="1"/>
        <v>538778.1513975156</v>
      </c>
      <c r="H55" s="1">
        <f t="shared" si="2"/>
        <v>114358.23757763975</v>
      </c>
    </row>
    <row r="56" spans="1:8" ht="13.5">
      <c r="A56" s="17" t="s">
        <v>50</v>
      </c>
      <c r="B56" s="1">
        <v>2391</v>
      </c>
      <c r="C56" s="27">
        <v>31103</v>
      </c>
      <c r="D56" s="28">
        <v>1081996635</v>
      </c>
      <c r="E56" s="28">
        <v>239109860</v>
      </c>
      <c r="F56" s="4">
        <f t="shared" si="0"/>
        <v>1300.836470096194</v>
      </c>
      <c r="G56" s="1">
        <f t="shared" si="1"/>
        <v>452528.91468005016</v>
      </c>
      <c r="H56" s="1">
        <f t="shared" si="2"/>
        <v>100004.12379757424</v>
      </c>
    </row>
    <row r="57" spans="1:8" ht="13.5">
      <c r="A57" s="17" t="s">
        <v>51</v>
      </c>
      <c r="B57" s="1">
        <v>4864</v>
      </c>
      <c r="C57" s="27">
        <v>62566</v>
      </c>
      <c r="D57" s="28">
        <v>2002123580</v>
      </c>
      <c r="E57" s="28">
        <v>470938960</v>
      </c>
      <c r="F57" s="4">
        <f t="shared" si="0"/>
        <v>1286.3075657894735</v>
      </c>
      <c r="G57" s="1">
        <f t="shared" si="1"/>
        <v>411620.8018092105</v>
      </c>
      <c r="H57" s="1">
        <f t="shared" si="2"/>
        <v>96821.3322368421</v>
      </c>
    </row>
    <row r="58" spans="1:8" ht="13.5">
      <c r="A58" s="17" t="s">
        <v>52</v>
      </c>
      <c r="B58" s="1">
        <v>829</v>
      </c>
      <c r="C58" s="27">
        <v>9742</v>
      </c>
      <c r="D58" s="28">
        <v>356875036</v>
      </c>
      <c r="E58" s="28">
        <v>73090920</v>
      </c>
      <c r="F58" s="4">
        <f t="shared" si="0"/>
        <v>1175.1507840772015</v>
      </c>
      <c r="G58" s="1">
        <f t="shared" si="1"/>
        <v>430488.5838359469</v>
      </c>
      <c r="H58" s="1">
        <f t="shared" si="2"/>
        <v>88167.5753920386</v>
      </c>
    </row>
    <row r="59" spans="1:8" ht="13.5">
      <c r="A59" s="17" t="s">
        <v>53</v>
      </c>
      <c r="B59" s="1">
        <v>3774</v>
      </c>
      <c r="C59" s="27">
        <v>48450</v>
      </c>
      <c r="D59" s="28">
        <v>1602676412</v>
      </c>
      <c r="E59" s="28">
        <v>362786980</v>
      </c>
      <c r="F59" s="4">
        <f t="shared" si="0"/>
        <v>1283.7837837837837</v>
      </c>
      <c r="G59" s="1">
        <f t="shared" si="1"/>
        <v>424662.5363010069</v>
      </c>
      <c r="H59" s="1">
        <f t="shared" si="2"/>
        <v>96127.97562268151</v>
      </c>
    </row>
    <row r="60" spans="1:8" ht="13.5">
      <c r="A60" s="17" t="s">
        <v>54</v>
      </c>
      <c r="B60" s="1">
        <v>2347</v>
      </c>
      <c r="C60" s="27">
        <v>30424</v>
      </c>
      <c r="D60" s="28">
        <v>942955460</v>
      </c>
      <c r="E60" s="28">
        <v>238017750</v>
      </c>
      <c r="F60" s="4">
        <f t="shared" si="0"/>
        <v>1296.293140178952</v>
      </c>
      <c r="G60" s="1">
        <f t="shared" si="1"/>
        <v>401770.5411163187</v>
      </c>
      <c r="H60" s="1">
        <f t="shared" si="2"/>
        <v>101413.61312313592</v>
      </c>
    </row>
    <row r="61" spans="1:8" ht="13.5">
      <c r="A61" s="17" t="s">
        <v>55</v>
      </c>
      <c r="B61" s="1">
        <v>7101</v>
      </c>
      <c r="C61" s="27">
        <v>90854</v>
      </c>
      <c r="D61" s="28">
        <v>2889315320</v>
      </c>
      <c r="E61" s="28">
        <v>719783660</v>
      </c>
      <c r="F61" s="4">
        <f t="shared" si="0"/>
        <v>1279.4535980847768</v>
      </c>
      <c r="G61" s="1">
        <f t="shared" si="1"/>
        <v>406888.5114772567</v>
      </c>
      <c r="H61" s="1">
        <f t="shared" si="2"/>
        <v>101363.70370370371</v>
      </c>
    </row>
    <row r="62" spans="1:8" ht="13.5">
      <c r="A62" s="17" t="s">
        <v>56</v>
      </c>
      <c r="B62" s="1">
        <v>466</v>
      </c>
      <c r="C62" s="27">
        <v>5392</v>
      </c>
      <c r="D62" s="28">
        <v>175636448</v>
      </c>
      <c r="E62" s="28">
        <v>52034580</v>
      </c>
      <c r="F62" s="4">
        <f t="shared" si="0"/>
        <v>1157.0815450643777</v>
      </c>
      <c r="G62" s="1">
        <f t="shared" si="1"/>
        <v>376902.2489270386</v>
      </c>
      <c r="H62" s="1">
        <f t="shared" si="2"/>
        <v>111662.18884120171</v>
      </c>
    </row>
    <row r="63" spans="1:8" ht="13.5">
      <c r="A63" s="17" t="s">
        <v>57</v>
      </c>
      <c r="B63" s="1">
        <v>1961</v>
      </c>
      <c r="C63" s="27">
        <v>24196</v>
      </c>
      <c r="D63" s="28">
        <v>735663913</v>
      </c>
      <c r="E63" s="28">
        <v>141522750</v>
      </c>
      <c r="F63" s="4">
        <f t="shared" si="0"/>
        <v>1233.8602753697094</v>
      </c>
      <c r="G63" s="1">
        <f t="shared" si="1"/>
        <v>375147.3294237634</v>
      </c>
      <c r="H63" s="1">
        <f t="shared" si="2"/>
        <v>72168.66394696584</v>
      </c>
    </row>
    <row r="64" spans="1:8" ht="13.5">
      <c r="A64" s="17" t="s">
        <v>58</v>
      </c>
      <c r="B64" s="1">
        <v>2147</v>
      </c>
      <c r="C64" s="27">
        <v>25451</v>
      </c>
      <c r="D64" s="28">
        <v>845681536</v>
      </c>
      <c r="E64" s="28">
        <v>194726440</v>
      </c>
      <c r="F64" s="4">
        <f t="shared" si="0"/>
        <v>1185.4215183977644</v>
      </c>
      <c r="G64" s="1">
        <f t="shared" si="1"/>
        <v>393889.8630647415</v>
      </c>
      <c r="H64" s="1">
        <f t="shared" si="2"/>
        <v>90696.99115044248</v>
      </c>
    </row>
    <row r="65" spans="1:8" ht="13.5">
      <c r="A65" s="16" t="s">
        <v>59</v>
      </c>
      <c r="B65" s="1">
        <v>4015</v>
      </c>
      <c r="C65" s="27">
        <v>27404</v>
      </c>
      <c r="D65" s="28">
        <v>629366908</v>
      </c>
      <c r="E65" s="28">
        <v>133113390</v>
      </c>
      <c r="F65" s="4">
        <f t="shared" si="0"/>
        <v>682.5404732254048</v>
      </c>
      <c r="G65" s="1">
        <f t="shared" si="1"/>
        <v>156753.899875467</v>
      </c>
      <c r="H65" s="1">
        <f t="shared" si="2"/>
        <v>33154.0199252802</v>
      </c>
    </row>
    <row r="66" spans="1:8" ht="13.5">
      <c r="A66" s="16" t="s">
        <v>60</v>
      </c>
      <c r="B66" s="1">
        <v>2307</v>
      </c>
      <c r="C66" s="27">
        <v>14478</v>
      </c>
      <c r="D66" s="28">
        <v>465356556</v>
      </c>
      <c r="E66" s="28">
        <v>93249490</v>
      </c>
      <c r="F66" s="4">
        <f t="shared" si="0"/>
        <v>627.5682704811444</v>
      </c>
      <c r="G66" s="1">
        <f t="shared" si="1"/>
        <v>201715.02210663198</v>
      </c>
      <c r="H66" s="1">
        <f t="shared" si="2"/>
        <v>40420.23840485479</v>
      </c>
    </row>
    <row r="67" ht="15" customHeight="1">
      <c r="A67" s="18" t="s">
        <v>76</v>
      </c>
    </row>
    <row r="68" ht="15" customHeight="1">
      <c r="A68" s="18" t="s">
        <v>77</v>
      </c>
    </row>
    <row r="71" ht="13.5">
      <c r="B71" s="29"/>
    </row>
  </sheetData>
  <sheetProtection/>
  <mergeCells count="1">
    <mergeCell ref="A1:A2"/>
  </mergeCells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85" r:id="rId1"/>
  <headerFooter alignWithMargins="0">
    <oddHeader>&amp;C&amp;"HG明朝E,標準"&amp;16平成29年度 国保統計資料（保険者別）&amp;R&amp;"ＭＳ Ｐ明朝,標準"&amp;10年次更新情報
平成30年6月更新</oddHeader>
  </headerFooter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福島県国民健康保険団体連合会</dc:creator>
  <cp:keywords/>
  <dc:description/>
  <cp:lastModifiedBy>jigyou_7</cp:lastModifiedBy>
  <cp:lastPrinted>2018-07-11T01:36:25Z</cp:lastPrinted>
  <dcterms:created xsi:type="dcterms:W3CDTF">2011-12-21T04:33:27Z</dcterms:created>
  <dcterms:modified xsi:type="dcterms:W3CDTF">2018-07-11T01:52:03Z</dcterms:modified>
  <cp:category/>
  <cp:version/>
  <cp:contentType/>
  <cp:contentStatus/>
</cp:coreProperties>
</file>