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504国保" sheetId="1" r:id="rId1"/>
  </sheets>
  <definedNames>
    <definedName name="_xlnm.Print_Area" localSheetId="0">'504国保'!$A$1:$H$68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<sst xmlns="http://schemas.openxmlformats.org/spreadsheetml/2006/main" count="81" uniqueCount="78">
  <si>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</si>
  <si>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</si>
  <si>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</si>
  <si>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</si>
  <si>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</si>
  <si>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</si>
  <si>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</si>
  <si>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</si>
  <si>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</si>
  <si>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</si>
  <si>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</si>
  <si>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</si>
  <si>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</si>
  <si>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</si>
  <si>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</si>
  <si>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</si>
  <si>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</si>
  <si>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</si>
  <si>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</si>
  <si>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</si>
  <si>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</si>
  <si>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</si>
  <si>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</si>
  <si>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</si>
  <si>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</si>
  <si>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</si>
  <si>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</si>
  <si>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</si>
  <si>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</si>
  <si>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</si>
  <si>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</si>
  <si>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</si>
  <si>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</si>
  <si>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</si>
  <si>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</si>
  <si>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</si>
  <si>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</si>
  <si>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</si>
  <si>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</si>
  <si>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</si>
  <si>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</si>
  <si>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</si>
  <si>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</si>
  <si>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</si>
  <si>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</si>
  <si>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</si>
  <si>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</si>
  <si>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</si>
  <si>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</si>
  <si>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</si>
  <si>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</si>
  <si>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</si>
  <si>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</si>
  <si>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</si>
  <si>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</si>
  <si>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</si>
  <si>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</si>
  <si>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</si>
  <si>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</si>
  <si>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</si>
  <si>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</si>
  <si>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</si>
  <si>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</si>
  <si>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</si>
  <si>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</si>
  <si>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</si>
  <si>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</si>
  <si>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</si>
  <si>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</si>
  <si>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</si>
  <si>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</si>
  <si>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</si>
  <si>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</si>
  <si>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</si>
  <si>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</si>
  <si>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</si>
  <si>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</rPr>
      <t>被保険者数は、国民健康保険事業月報の数値（令和</t>
    </r>
    <r>
      <rPr>
        <sz val="8"/>
        <rFont val="Century"/>
        <family val="1"/>
      </rPr>
      <t>4</t>
    </r>
    <r>
      <rPr>
        <sz val="8"/>
        <rFont val="ＭＳ Ｐ明朝"/>
        <family val="1"/>
      </rPr>
      <t>年</t>
    </r>
    <r>
      <rPr>
        <sz val="8"/>
        <rFont val="Century"/>
        <family val="1"/>
      </rPr>
      <t>3</t>
    </r>
    <r>
      <rPr>
        <sz val="8"/>
        <rFont val="ＭＳ Ｐ明朝"/>
        <family val="1"/>
      </rPr>
      <t>月～令和</t>
    </r>
    <r>
      <rPr>
        <sz val="8"/>
        <rFont val="Century"/>
        <family val="1"/>
      </rPr>
      <t>5</t>
    </r>
    <r>
      <rPr>
        <sz val="8"/>
        <rFont val="ＭＳ Ｐ明朝"/>
        <family val="1"/>
      </rPr>
      <t>年</t>
    </r>
    <r>
      <rPr>
        <sz val="8"/>
        <rFont val="Century"/>
        <family val="1"/>
      </rPr>
      <t>2</t>
    </r>
    <r>
      <rPr>
        <sz val="8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</si>
  <si>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にて集計。件数・費用額は、本会審査支払確定値（令和</t>
    </r>
    <r>
      <rPr>
        <sz val="8"/>
        <rFont val="Century"/>
        <family val="1"/>
      </rPr>
      <t>4</t>
    </r>
    <r>
      <rPr>
        <sz val="8"/>
        <rFont val="ＭＳ Ｐ明朝"/>
        <family val="1"/>
      </rPr>
      <t>年</t>
    </r>
    <r>
      <rPr>
        <sz val="8"/>
        <rFont val="Century"/>
        <family val="1"/>
      </rPr>
      <t>3</t>
    </r>
    <r>
      <rPr>
        <sz val="8"/>
        <rFont val="ＭＳ Ｐ明朝"/>
        <family val="1"/>
      </rPr>
      <t>月～令和</t>
    </r>
    <r>
      <rPr>
        <sz val="8"/>
        <rFont val="Century"/>
        <family val="1"/>
      </rPr>
      <t>5</t>
    </r>
    <r>
      <rPr>
        <sz val="8"/>
        <rFont val="ＭＳ Ｐ明朝"/>
        <family val="1"/>
      </rPr>
      <t>年</t>
    </r>
    <r>
      <rPr>
        <sz val="8"/>
        <rFont val="Century"/>
        <family val="1"/>
      </rPr>
      <t>2</t>
    </r>
    <r>
      <rPr>
        <sz val="8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</si>
</sst>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readingOrder="1"/>
    </xf>
    <xf numFmtId="176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 readingOrder="1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2"/>
    </sheetView>
  </sheetViews>
  <sheetFormatPr defaultColWidth="9.00390625" defaultRowHeight="13.5"/>
  <cols>
    <col min="1" max="1" width="21.125" style="25" customWidth="1"/>
    <col min="2" max="3" width="8.50390625" style="22" customWidth="1"/>
    <col min="4" max="5" width="14.25390625" style="23" customWidth="1"/>
    <col min="6" max="6" width="9.875" style="24" customWidth="1"/>
    <col min="7" max="8" width="9.875" style="23" customWidth="1"/>
    <col min="9" max="9" width="7.75390625" style="18" customWidth="1"/>
    <col min="10" max="10" width="9.00390625" style="19" customWidth="1"/>
    <col min="11" max="11" width="11.25390625" style="19" bestFit="1" customWidth="1"/>
    <col min="12" max="16384" width="9.00390625" style="19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1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0"/>
    </row>
    <row r="3" spans="1:8" ht="13.5">
      <c r="A3" s="16" t="s">
        <v>71</v>
      </c>
      <c r="B3" s="5">
        <f>B4+B5</f>
        <v>389577</v>
      </c>
      <c r="C3" s="5">
        <f>C4+C5</f>
        <v>4332805</v>
      </c>
      <c r="D3" s="5">
        <f>D4+D5</f>
        <v>151089605804</v>
      </c>
      <c r="E3" s="5">
        <f>E4+E5</f>
        <v>28979144850</v>
      </c>
      <c r="F3" s="6">
        <f>C3/B3*100</f>
        <v>1112.181930658124</v>
      </c>
      <c r="G3" s="5">
        <f>D3/B3</f>
        <v>387829.89191867074</v>
      </c>
      <c r="H3" s="5">
        <f>E3/B3</f>
        <v>74386.18001062691</v>
      </c>
    </row>
    <row r="4" spans="1:8" ht="13.5">
      <c r="A4" s="17" t="s">
        <v>69</v>
      </c>
      <c r="B4" s="5">
        <f>SUM(B6:B64)</f>
        <v>384049</v>
      </c>
      <c r="C4" s="5">
        <f>SUM(C6:C64)</f>
        <v>4293128</v>
      </c>
      <c r="D4" s="5">
        <f>SUM(D6:D64)</f>
        <v>150002491515</v>
      </c>
      <c r="E4" s="5">
        <f>SUM(E6:E64)</f>
        <v>28745872420</v>
      </c>
      <c r="F4" s="6">
        <f>C4/B4*100</f>
        <v>1117.8594398110658</v>
      </c>
      <c r="G4" s="5">
        <f>D4/B4</f>
        <v>390581.6484745436</v>
      </c>
      <c r="H4" s="5">
        <f>E4/B4</f>
        <v>74849.49165340881</v>
      </c>
    </row>
    <row r="5" spans="1:8" ht="13.5">
      <c r="A5" s="16" t="s">
        <v>70</v>
      </c>
      <c r="B5" s="5">
        <f>SUM(B65:B66)</f>
        <v>5528</v>
      </c>
      <c r="C5" s="5">
        <f>SUM(C65:C66)</f>
        <v>39677</v>
      </c>
      <c r="D5" s="5">
        <f>SUM(D65:D66)</f>
        <v>1087114289</v>
      </c>
      <c r="E5" s="5">
        <f>SUM(E65:E66)</f>
        <v>233272430</v>
      </c>
      <c r="F5" s="6">
        <f>C5/B5*100</f>
        <v>717.7460202604921</v>
      </c>
      <c r="G5" s="5">
        <f>D5/B5</f>
        <v>196655.98570911723</v>
      </c>
      <c r="H5" s="5">
        <f>E5/B5</f>
        <v>42198.34117221418</v>
      </c>
    </row>
    <row r="6" spans="1:8" ht="13.5">
      <c r="A6" s="17" t="s">
        <v>0</v>
      </c>
      <c r="B6" s="1">
        <v>50841</v>
      </c>
      <c r="C6" s="26">
        <v>589175</v>
      </c>
      <c r="D6" s="2">
        <v>19153127927</v>
      </c>
      <c r="E6" s="3">
        <v>4086598370</v>
      </c>
      <c r="F6" s="4">
        <f>C6/B6*100</f>
        <v>1158.8580083003874</v>
      </c>
      <c r="G6" s="1">
        <f>D6/B6</f>
        <v>376726.0267697331</v>
      </c>
      <c r="H6" s="1">
        <f>E6/B6</f>
        <v>80379.97620031078</v>
      </c>
    </row>
    <row r="7" spans="1:8" ht="13.5">
      <c r="A7" s="17" t="s">
        <v>1</v>
      </c>
      <c r="B7" s="1">
        <v>11030</v>
      </c>
      <c r="C7" s="26">
        <v>117945</v>
      </c>
      <c r="D7" s="2">
        <v>4473003655</v>
      </c>
      <c r="E7" s="1">
        <v>827339110</v>
      </c>
      <c r="F7" s="4">
        <f aca="true" t="shared" si="0" ref="F7:F66">C7/B7*100</f>
        <v>1069.3109700815955</v>
      </c>
      <c r="G7" s="1">
        <f aca="true" t="shared" si="1" ref="G7:G66">D7/B7</f>
        <v>405530.70308250224</v>
      </c>
      <c r="H7" s="1">
        <f aca="true" t="shared" si="2" ref="H7:H66">E7/B7</f>
        <v>75008.07887579329</v>
      </c>
    </row>
    <row r="8" spans="1:8" ht="13.5">
      <c r="A8" s="17" t="s">
        <v>2</v>
      </c>
      <c r="B8" s="1">
        <v>61987</v>
      </c>
      <c r="C8" s="26">
        <v>653952</v>
      </c>
      <c r="D8" s="2">
        <v>22665843309</v>
      </c>
      <c r="E8" s="1">
        <v>3751273690</v>
      </c>
      <c r="F8" s="4">
        <f t="shared" si="0"/>
        <v>1054.9824963298756</v>
      </c>
      <c r="G8" s="1">
        <f t="shared" si="1"/>
        <v>365654.7874393018</v>
      </c>
      <c r="H8" s="1">
        <f t="shared" si="2"/>
        <v>60517.10342491168</v>
      </c>
    </row>
    <row r="9" spans="1:8" ht="13.5">
      <c r="A9" s="17" t="s">
        <v>3</v>
      </c>
      <c r="B9" s="1">
        <v>15647</v>
      </c>
      <c r="C9" s="26">
        <v>167466</v>
      </c>
      <c r="D9" s="2">
        <v>5780511900</v>
      </c>
      <c r="E9" s="1">
        <v>1055543230</v>
      </c>
      <c r="F9" s="4">
        <f t="shared" si="0"/>
        <v>1070.275452163354</v>
      </c>
      <c r="G9" s="1">
        <f t="shared" si="1"/>
        <v>369432.6004984981</v>
      </c>
      <c r="H9" s="1">
        <f t="shared" si="2"/>
        <v>67459.78334505016</v>
      </c>
    </row>
    <row r="10" spans="1:8" ht="13.5">
      <c r="A10" s="17" t="s">
        <v>4</v>
      </c>
      <c r="B10" s="1">
        <v>12335</v>
      </c>
      <c r="C10" s="26">
        <v>130496</v>
      </c>
      <c r="D10" s="2">
        <v>4422676833</v>
      </c>
      <c r="E10" s="1">
        <v>777555660</v>
      </c>
      <c r="F10" s="4">
        <f t="shared" si="0"/>
        <v>1057.9327117957034</v>
      </c>
      <c r="G10" s="1">
        <f t="shared" si="1"/>
        <v>358546.96659910824</v>
      </c>
      <c r="H10" s="1">
        <f t="shared" si="2"/>
        <v>63036.535062829345</v>
      </c>
    </row>
    <row r="11" spans="1:8" ht="13.5">
      <c r="A11" s="17" t="s">
        <v>5</v>
      </c>
      <c r="B11" s="1">
        <v>24058</v>
      </c>
      <c r="C11" s="26">
        <v>262542</v>
      </c>
      <c r="D11" s="2">
        <v>8989802872</v>
      </c>
      <c r="E11" s="1">
        <v>1728378840</v>
      </c>
      <c r="F11" s="4">
        <f t="shared" si="0"/>
        <v>1091.2877213400948</v>
      </c>
      <c r="G11" s="1">
        <f t="shared" si="1"/>
        <v>373672.07880954363</v>
      </c>
      <c r="H11" s="1">
        <f t="shared" si="2"/>
        <v>71842.16643112479</v>
      </c>
    </row>
    <row r="12" spans="1:8" ht="13.5">
      <c r="A12" s="17" t="s">
        <v>6</v>
      </c>
      <c r="B12" s="1">
        <v>10387</v>
      </c>
      <c r="C12" s="26">
        <v>104710</v>
      </c>
      <c r="D12" s="2">
        <v>4278442442</v>
      </c>
      <c r="E12" s="1">
        <v>772649490</v>
      </c>
      <c r="F12" s="4">
        <f t="shared" si="0"/>
        <v>1008.0870318667567</v>
      </c>
      <c r="G12" s="1">
        <f t="shared" si="1"/>
        <v>411903.57581592374</v>
      </c>
      <c r="H12" s="1">
        <f t="shared" si="2"/>
        <v>74386.20294599018</v>
      </c>
    </row>
    <row r="13" spans="1:8" ht="13.5">
      <c r="A13" s="17" t="s">
        <v>7</v>
      </c>
      <c r="B13" s="1">
        <v>59396</v>
      </c>
      <c r="C13" s="26">
        <v>702831</v>
      </c>
      <c r="D13" s="2">
        <v>24294119428</v>
      </c>
      <c r="E13" s="1">
        <v>4848941220</v>
      </c>
      <c r="F13" s="4">
        <f t="shared" si="0"/>
        <v>1183.2968550070711</v>
      </c>
      <c r="G13" s="1">
        <f t="shared" si="1"/>
        <v>409019.45295979525</v>
      </c>
      <c r="H13" s="1">
        <f t="shared" si="2"/>
        <v>81637.50454576066</v>
      </c>
    </row>
    <row r="14" spans="1:8" ht="13.5">
      <c r="A14" s="17" t="s">
        <v>8</v>
      </c>
      <c r="B14" s="1">
        <v>7346</v>
      </c>
      <c r="C14" s="26">
        <v>86100</v>
      </c>
      <c r="D14" s="2">
        <v>2994771457</v>
      </c>
      <c r="E14" s="1">
        <v>564963320</v>
      </c>
      <c r="F14" s="4">
        <f t="shared" si="0"/>
        <v>1172.0664307105908</v>
      </c>
      <c r="G14" s="1">
        <f t="shared" si="1"/>
        <v>407673.7621835012</v>
      </c>
      <c r="H14" s="1">
        <f t="shared" si="2"/>
        <v>76907.61230601688</v>
      </c>
    </row>
    <row r="15" spans="1:8" ht="13.5">
      <c r="A15" s="17" t="s">
        <v>9</v>
      </c>
      <c r="B15" s="1">
        <v>7925</v>
      </c>
      <c r="C15" s="26">
        <v>81436</v>
      </c>
      <c r="D15" s="2">
        <v>2863912546</v>
      </c>
      <c r="E15" s="1">
        <v>529160550</v>
      </c>
      <c r="F15" s="4">
        <f t="shared" si="0"/>
        <v>1027.583596214511</v>
      </c>
      <c r="G15" s="1">
        <f t="shared" si="1"/>
        <v>361376.9774132492</v>
      </c>
      <c r="H15" s="1">
        <f t="shared" si="2"/>
        <v>66771.04731861199</v>
      </c>
    </row>
    <row r="16" spans="1:8" ht="13.5">
      <c r="A16" s="17" t="s">
        <v>10</v>
      </c>
      <c r="B16" s="1">
        <v>15297</v>
      </c>
      <c r="C16" s="26">
        <v>192694</v>
      </c>
      <c r="D16" s="2">
        <v>6762474424</v>
      </c>
      <c r="E16" s="1">
        <v>1599428540</v>
      </c>
      <c r="F16" s="4">
        <f t="shared" si="0"/>
        <v>1259.6849055370335</v>
      </c>
      <c r="G16" s="1">
        <f t="shared" si="1"/>
        <v>442078.4744721187</v>
      </c>
      <c r="H16" s="1">
        <f t="shared" si="2"/>
        <v>104558.3147022292</v>
      </c>
    </row>
    <row r="17" spans="1:8" ht="13.5">
      <c r="A17" s="17" t="s">
        <v>11</v>
      </c>
      <c r="B17" s="1">
        <v>13097</v>
      </c>
      <c r="C17" s="26">
        <v>150749</v>
      </c>
      <c r="D17" s="2">
        <v>5076934327</v>
      </c>
      <c r="E17" s="1">
        <v>1085444160</v>
      </c>
      <c r="F17" s="4">
        <f t="shared" si="0"/>
        <v>1151.0193174009314</v>
      </c>
      <c r="G17" s="1">
        <f t="shared" si="1"/>
        <v>387641.0114530045</v>
      </c>
      <c r="H17" s="1">
        <f t="shared" si="2"/>
        <v>82877.31236160953</v>
      </c>
    </row>
    <row r="18" spans="1:8" ht="13.5">
      <c r="A18" s="17" t="s">
        <v>12</v>
      </c>
      <c r="B18" s="1">
        <v>5517</v>
      </c>
      <c r="C18" s="26">
        <v>57259</v>
      </c>
      <c r="D18" s="2">
        <v>2188965237</v>
      </c>
      <c r="E18" s="1">
        <v>387594570</v>
      </c>
      <c r="F18" s="4">
        <f t="shared" si="0"/>
        <v>1037.8647815841941</v>
      </c>
      <c r="G18" s="1">
        <f t="shared" si="1"/>
        <v>396767.3077759652</v>
      </c>
      <c r="H18" s="1">
        <f t="shared" si="2"/>
        <v>70254.58945078847</v>
      </c>
    </row>
    <row r="19" spans="1:8" ht="13.5">
      <c r="A19" s="17" t="s">
        <v>13</v>
      </c>
      <c r="B19" s="1">
        <v>2815</v>
      </c>
      <c r="C19" s="26">
        <v>31131</v>
      </c>
      <c r="D19" s="2">
        <v>1167938434</v>
      </c>
      <c r="E19" s="1">
        <v>232493340</v>
      </c>
      <c r="F19" s="4">
        <f t="shared" si="0"/>
        <v>1105.8969804618118</v>
      </c>
      <c r="G19" s="1">
        <f t="shared" si="1"/>
        <v>414898.2003552398</v>
      </c>
      <c r="H19" s="1">
        <f t="shared" si="2"/>
        <v>82590.88454706928</v>
      </c>
    </row>
    <row r="20" spans="1:8" ht="13.5">
      <c r="A20" s="17" t="s">
        <v>14</v>
      </c>
      <c r="B20" s="1">
        <v>2504</v>
      </c>
      <c r="C20" s="26">
        <v>29063</v>
      </c>
      <c r="D20" s="2">
        <v>1072537619</v>
      </c>
      <c r="E20" s="1">
        <v>203217740</v>
      </c>
      <c r="F20" s="4">
        <f t="shared" si="0"/>
        <v>1160.6629392971247</v>
      </c>
      <c r="G20" s="1">
        <f t="shared" si="1"/>
        <v>428329.7200479233</v>
      </c>
      <c r="H20" s="1">
        <f t="shared" si="2"/>
        <v>81157.24440894568</v>
      </c>
    </row>
    <row r="21" spans="1:8" ht="13.5">
      <c r="A21" s="17" t="s">
        <v>15</v>
      </c>
      <c r="B21" s="1">
        <v>2185</v>
      </c>
      <c r="C21" s="26">
        <v>23523</v>
      </c>
      <c r="D21" s="2">
        <v>779182171</v>
      </c>
      <c r="E21" s="1">
        <v>173901000</v>
      </c>
      <c r="F21" s="4">
        <f t="shared" si="0"/>
        <v>1076.5675057208239</v>
      </c>
      <c r="G21" s="1">
        <f t="shared" si="1"/>
        <v>356605.11258581234</v>
      </c>
      <c r="H21" s="1">
        <f t="shared" si="2"/>
        <v>79588.55835240275</v>
      </c>
    </row>
    <row r="22" spans="1:8" ht="13.5">
      <c r="A22" s="17" t="s">
        <v>16</v>
      </c>
      <c r="B22" s="1">
        <v>1635</v>
      </c>
      <c r="C22" s="26">
        <v>16864</v>
      </c>
      <c r="D22" s="2">
        <v>668754329</v>
      </c>
      <c r="E22" s="1">
        <v>137277720</v>
      </c>
      <c r="F22" s="4">
        <f t="shared" si="0"/>
        <v>1031.4373088685015</v>
      </c>
      <c r="G22" s="1">
        <f t="shared" si="1"/>
        <v>409024.05443425075</v>
      </c>
      <c r="H22" s="1">
        <f t="shared" si="2"/>
        <v>83961.90825688074</v>
      </c>
    </row>
    <row r="23" spans="1:8" ht="13.5">
      <c r="A23" s="17" t="s">
        <v>17</v>
      </c>
      <c r="B23" s="1">
        <v>2616</v>
      </c>
      <c r="C23" s="26">
        <v>27658</v>
      </c>
      <c r="D23" s="2">
        <v>1041388773</v>
      </c>
      <c r="E23" s="1">
        <v>167778350</v>
      </c>
      <c r="F23" s="4">
        <f t="shared" si="0"/>
        <v>1057.262996941896</v>
      </c>
      <c r="G23" s="1">
        <f t="shared" si="1"/>
        <v>398084.3933486239</v>
      </c>
      <c r="H23" s="1">
        <f t="shared" si="2"/>
        <v>64135.45489296636</v>
      </c>
    </row>
    <row r="24" spans="1:8" ht="13.5">
      <c r="A24" s="17" t="s">
        <v>18</v>
      </c>
      <c r="B24" s="1">
        <v>1298</v>
      </c>
      <c r="C24" s="26">
        <v>14280</v>
      </c>
      <c r="D24" s="27">
        <v>509111181</v>
      </c>
      <c r="E24" s="27">
        <v>96051770</v>
      </c>
      <c r="F24" s="4">
        <f t="shared" si="0"/>
        <v>1100.1540832049307</v>
      </c>
      <c r="G24" s="1">
        <f t="shared" si="1"/>
        <v>392227.4121725732</v>
      </c>
      <c r="H24" s="1">
        <f t="shared" si="2"/>
        <v>73999.82280431433</v>
      </c>
    </row>
    <row r="25" spans="1:8" ht="13.5">
      <c r="A25" s="17" t="s">
        <v>19</v>
      </c>
      <c r="B25" s="1">
        <v>3210</v>
      </c>
      <c r="C25" s="26">
        <v>32170</v>
      </c>
      <c r="D25" s="27">
        <v>1238294276</v>
      </c>
      <c r="E25" s="27">
        <v>230065300</v>
      </c>
      <c r="F25" s="4">
        <f t="shared" si="0"/>
        <v>1002.1806853582553</v>
      </c>
      <c r="G25" s="1">
        <f t="shared" si="1"/>
        <v>385761.4566978193</v>
      </c>
      <c r="H25" s="1">
        <f t="shared" si="2"/>
        <v>71671.43302180685</v>
      </c>
    </row>
    <row r="26" spans="1:8" ht="13.5">
      <c r="A26" s="17" t="s">
        <v>20</v>
      </c>
      <c r="B26" s="1">
        <v>1229</v>
      </c>
      <c r="C26" s="26">
        <v>13630</v>
      </c>
      <c r="D26" s="27">
        <v>572718965</v>
      </c>
      <c r="E26" s="27">
        <v>77145150</v>
      </c>
      <c r="F26" s="4">
        <f t="shared" si="0"/>
        <v>1109.0317331163546</v>
      </c>
      <c r="G26" s="1">
        <f t="shared" si="1"/>
        <v>466004.03986981284</v>
      </c>
      <c r="H26" s="1">
        <f t="shared" si="2"/>
        <v>62770.6672091131</v>
      </c>
    </row>
    <row r="27" spans="1:8" ht="13.5">
      <c r="A27" s="17" t="s">
        <v>21</v>
      </c>
      <c r="B27" s="1">
        <v>144</v>
      </c>
      <c r="C27" s="26">
        <v>1286</v>
      </c>
      <c r="D27" s="27">
        <v>35691376</v>
      </c>
      <c r="E27" s="27">
        <v>4419570</v>
      </c>
      <c r="F27" s="4">
        <f t="shared" si="0"/>
        <v>893.0555555555555</v>
      </c>
      <c r="G27" s="1">
        <f t="shared" si="1"/>
        <v>247856.77777777778</v>
      </c>
      <c r="H27" s="1">
        <f t="shared" si="2"/>
        <v>30691.458333333332</v>
      </c>
    </row>
    <row r="28" spans="1:8" ht="13.5">
      <c r="A28" s="17" t="s">
        <v>22</v>
      </c>
      <c r="B28" s="1">
        <v>841</v>
      </c>
      <c r="C28" s="26">
        <v>7742</v>
      </c>
      <c r="D28" s="27">
        <v>277655223</v>
      </c>
      <c r="E28" s="27">
        <v>46588300</v>
      </c>
      <c r="F28" s="4">
        <f t="shared" si="0"/>
        <v>920.5707491082045</v>
      </c>
      <c r="G28" s="1">
        <f t="shared" si="1"/>
        <v>330148.8977407848</v>
      </c>
      <c r="H28" s="1">
        <f t="shared" si="2"/>
        <v>55396.313912009515</v>
      </c>
    </row>
    <row r="29" spans="1:8" ht="13.5">
      <c r="A29" s="17" t="s">
        <v>23</v>
      </c>
      <c r="B29" s="1">
        <v>832</v>
      </c>
      <c r="C29" s="26">
        <v>8418</v>
      </c>
      <c r="D29" s="27">
        <v>313106711</v>
      </c>
      <c r="E29" s="27">
        <v>80334440</v>
      </c>
      <c r="F29" s="4">
        <f t="shared" si="0"/>
        <v>1011.7788461538462</v>
      </c>
      <c r="G29" s="1">
        <f t="shared" si="1"/>
        <v>376330.1814903846</v>
      </c>
      <c r="H29" s="1">
        <f t="shared" si="2"/>
        <v>96555.81730769231</v>
      </c>
    </row>
    <row r="30" spans="1:8" ht="13.5">
      <c r="A30" s="17" t="s">
        <v>24</v>
      </c>
      <c r="B30" s="1">
        <v>3162</v>
      </c>
      <c r="C30" s="26">
        <v>33529</v>
      </c>
      <c r="D30" s="27">
        <v>1293091015</v>
      </c>
      <c r="E30" s="27">
        <v>285583630</v>
      </c>
      <c r="F30" s="4">
        <f t="shared" si="0"/>
        <v>1060.3731815306767</v>
      </c>
      <c r="G30" s="1">
        <f t="shared" si="1"/>
        <v>408947.1900695762</v>
      </c>
      <c r="H30" s="1">
        <f t="shared" si="2"/>
        <v>90317.40354206199</v>
      </c>
    </row>
    <row r="31" spans="1:8" ht="13.5">
      <c r="A31" s="17" t="s">
        <v>25</v>
      </c>
      <c r="B31" s="1">
        <v>712</v>
      </c>
      <c r="C31" s="26">
        <v>7323</v>
      </c>
      <c r="D31" s="27">
        <v>267054461</v>
      </c>
      <c r="E31" s="27">
        <v>46834380</v>
      </c>
      <c r="F31" s="4">
        <f t="shared" si="0"/>
        <v>1028.5112359550562</v>
      </c>
      <c r="G31" s="1">
        <f t="shared" si="1"/>
        <v>375076.49016853934</v>
      </c>
      <c r="H31" s="1">
        <f t="shared" si="2"/>
        <v>65778.62359550562</v>
      </c>
    </row>
    <row r="32" spans="1:8" ht="13.5">
      <c r="A32" s="17" t="s">
        <v>26</v>
      </c>
      <c r="B32" s="1">
        <v>1490</v>
      </c>
      <c r="C32" s="26">
        <v>14168</v>
      </c>
      <c r="D32" s="27">
        <v>622133920</v>
      </c>
      <c r="E32" s="27">
        <v>119389390</v>
      </c>
      <c r="F32" s="4">
        <f t="shared" si="0"/>
        <v>950.8724832214765</v>
      </c>
      <c r="G32" s="1">
        <f t="shared" si="1"/>
        <v>417539.5436241611</v>
      </c>
      <c r="H32" s="1">
        <f t="shared" si="2"/>
        <v>80127.10738255034</v>
      </c>
    </row>
    <row r="33" spans="1:8" ht="13.5">
      <c r="A33" s="17" t="s">
        <v>27</v>
      </c>
      <c r="B33" s="1">
        <v>3537</v>
      </c>
      <c r="C33" s="26">
        <v>38275</v>
      </c>
      <c r="D33" s="27">
        <v>1470350484</v>
      </c>
      <c r="E33" s="27">
        <v>166743900</v>
      </c>
      <c r="F33" s="4">
        <f t="shared" si="0"/>
        <v>1082.1317500706814</v>
      </c>
      <c r="G33" s="1">
        <f t="shared" si="1"/>
        <v>415705.5368956743</v>
      </c>
      <c r="H33" s="1">
        <f t="shared" si="2"/>
        <v>47142.748091603054</v>
      </c>
    </row>
    <row r="34" spans="1:8" ht="13.5">
      <c r="A34" s="17" t="s">
        <v>28</v>
      </c>
      <c r="B34" s="1">
        <v>690</v>
      </c>
      <c r="C34" s="26">
        <v>7688</v>
      </c>
      <c r="D34" s="27">
        <v>244304522</v>
      </c>
      <c r="E34" s="27">
        <v>42648250</v>
      </c>
      <c r="F34" s="4">
        <f t="shared" si="0"/>
        <v>1114.2028985507247</v>
      </c>
      <c r="G34" s="1">
        <f t="shared" si="1"/>
        <v>354064.52463768114</v>
      </c>
      <c r="H34" s="1">
        <f t="shared" si="2"/>
        <v>61809.057971014496</v>
      </c>
    </row>
    <row r="35" spans="1:8" ht="13.5">
      <c r="A35" s="17" t="s">
        <v>29</v>
      </c>
      <c r="B35" s="1">
        <v>781</v>
      </c>
      <c r="C35" s="26">
        <v>7384</v>
      </c>
      <c r="D35" s="27">
        <v>363047383</v>
      </c>
      <c r="E35" s="27">
        <v>34058010</v>
      </c>
      <c r="F35" s="4">
        <f t="shared" si="0"/>
        <v>945.4545454545455</v>
      </c>
      <c r="G35" s="1">
        <f t="shared" si="1"/>
        <v>464849.40204865555</v>
      </c>
      <c r="H35" s="1">
        <f t="shared" si="2"/>
        <v>43608.20742637644</v>
      </c>
    </row>
    <row r="36" spans="1:8" ht="13.5">
      <c r="A36" s="17" t="s">
        <v>30</v>
      </c>
      <c r="B36" s="1">
        <v>4832</v>
      </c>
      <c r="C36" s="26">
        <v>54403</v>
      </c>
      <c r="D36" s="27">
        <v>1874248595</v>
      </c>
      <c r="E36" s="27">
        <v>347333290</v>
      </c>
      <c r="F36" s="4">
        <f t="shared" si="0"/>
        <v>1125.8899006622516</v>
      </c>
      <c r="G36" s="1">
        <f t="shared" si="1"/>
        <v>387882.57346854307</v>
      </c>
      <c r="H36" s="1">
        <f t="shared" si="2"/>
        <v>71881.88948675497</v>
      </c>
    </row>
    <row r="37" spans="1:8" ht="13.5">
      <c r="A37" s="17" t="s">
        <v>31</v>
      </c>
      <c r="B37" s="1">
        <v>346</v>
      </c>
      <c r="C37" s="26">
        <v>3509</v>
      </c>
      <c r="D37" s="27">
        <v>146481574</v>
      </c>
      <c r="E37" s="27">
        <v>23125540</v>
      </c>
      <c r="F37" s="4">
        <f t="shared" si="0"/>
        <v>1014.1618497109827</v>
      </c>
      <c r="G37" s="1">
        <f t="shared" si="1"/>
        <v>423357.15028901736</v>
      </c>
      <c r="H37" s="1">
        <f t="shared" si="2"/>
        <v>66836.82080924856</v>
      </c>
    </row>
    <row r="38" spans="1:8" ht="13.5">
      <c r="A38" s="17" t="s">
        <v>32</v>
      </c>
      <c r="B38" s="1">
        <v>440</v>
      </c>
      <c r="C38" s="26">
        <v>4251</v>
      </c>
      <c r="D38" s="27">
        <v>170991108</v>
      </c>
      <c r="E38" s="27">
        <v>27262600</v>
      </c>
      <c r="F38" s="4">
        <f t="shared" si="0"/>
        <v>966.1363636363637</v>
      </c>
      <c r="G38" s="1">
        <f t="shared" si="1"/>
        <v>388616.15454545454</v>
      </c>
      <c r="H38" s="1">
        <f t="shared" si="2"/>
        <v>61960.454545454544</v>
      </c>
    </row>
    <row r="39" spans="1:8" ht="13.5">
      <c r="A39" s="17" t="s">
        <v>33</v>
      </c>
      <c r="B39" s="1">
        <v>352</v>
      </c>
      <c r="C39" s="26">
        <v>3588</v>
      </c>
      <c r="D39" s="27">
        <v>127470002</v>
      </c>
      <c r="E39" s="27">
        <v>24151200</v>
      </c>
      <c r="F39" s="4">
        <f t="shared" si="0"/>
        <v>1019.3181818181819</v>
      </c>
      <c r="G39" s="1">
        <f t="shared" si="1"/>
        <v>362130.6875</v>
      </c>
      <c r="H39" s="1">
        <f t="shared" si="2"/>
        <v>68611.36363636363</v>
      </c>
    </row>
    <row r="40" spans="1:8" ht="13.5">
      <c r="A40" s="17" t="s">
        <v>34</v>
      </c>
      <c r="B40" s="1">
        <v>2747</v>
      </c>
      <c r="C40" s="26">
        <v>28312</v>
      </c>
      <c r="D40" s="27">
        <v>948107241</v>
      </c>
      <c r="E40" s="27">
        <v>132697450</v>
      </c>
      <c r="F40" s="4">
        <f t="shared" si="0"/>
        <v>1030.6516199490354</v>
      </c>
      <c r="G40" s="1">
        <f t="shared" si="1"/>
        <v>345142.7888605752</v>
      </c>
      <c r="H40" s="1">
        <f t="shared" si="2"/>
        <v>48306.31598107026</v>
      </c>
    </row>
    <row r="41" spans="1:8" ht="13.5">
      <c r="A41" s="17" t="s">
        <v>35</v>
      </c>
      <c r="B41" s="1">
        <v>1243</v>
      </c>
      <c r="C41" s="26">
        <v>12437</v>
      </c>
      <c r="D41" s="27">
        <v>461515178</v>
      </c>
      <c r="E41" s="27">
        <v>59896860</v>
      </c>
      <c r="F41" s="4">
        <f t="shared" si="0"/>
        <v>1000.5631536604988</v>
      </c>
      <c r="G41" s="1">
        <f t="shared" si="1"/>
        <v>371291.37409493164</v>
      </c>
      <c r="H41" s="1">
        <f t="shared" si="2"/>
        <v>48187.33708769107</v>
      </c>
    </row>
    <row r="42" spans="1:8" ht="13.5">
      <c r="A42" s="17" t="s">
        <v>36</v>
      </c>
      <c r="B42" s="1">
        <v>1958</v>
      </c>
      <c r="C42" s="26">
        <v>18654</v>
      </c>
      <c r="D42" s="27">
        <v>736858990</v>
      </c>
      <c r="E42" s="27">
        <v>68287030</v>
      </c>
      <c r="F42" s="4">
        <f t="shared" si="0"/>
        <v>952.7068437180797</v>
      </c>
      <c r="G42" s="1">
        <f t="shared" si="1"/>
        <v>376332.47701736464</v>
      </c>
      <c r="H42" s="1">
        <f t="shared" si="2"/>
        <v>34875.90909090909</v>
      </c>
    </row>
    <row r="43" spans="1:8" ht="13.5">
      <c r="A43" s="17" t="s">
        <v>37</v>
      </c>
      <c r="B43" s="1">
        <v>776</v>
      </c>
      <c r="C43" s="26">
        <v>7578</v>
      </c>
      <c r="D43" s="27">
        <v>288624666</v>
      </c>
      <c r="E43" s="27">
        <v>29190400</v>
      </c>
      <c r="F43" s="4">
        <f t="shared" si="0"/>
        <v>976.5463917525773</v>
      </c>
      <c r="G43" s="1">
        <f t="shared" si="1"/>
        <v>371939.00257731957</v>
      </c>
      <c r="H43" s="1">
        <f t="shared" si="2"/>
        <v>37616.49484536082</v>
      </c>
    </row>
    <row r="44" spans="1:8" ht="13.5">
      <c r="A44" s="17" t="s">
        <v>38</v>
      </c>
      <c r="B44" s="1">
        <v>3859</v>
      </c>
      <c r="C44" s="26">
        <v>40193</v>
      </c>
      <c r="D44" s="27">
        <v>1349986656</v>
      </c>
      <c r="E44" s="27">
        <v>222227230</v>
      </c>
      <c r="F44" s="4">
        <f t="shared" si="0"/>
        <v>1041.5392588753564</v>
      </c>
      <c r="G44" s="1">
        <f t="shared" si="1"/>
        <v>349828.1046903343</v>
      </c>
      <c r="H44" s="1">
        <f t="shared" si="2"/>
        <v>57586.740088105726</v>
      </c>
    </row>
    <row r="45" spans="1:8" ht="13.5">
      <c r="A45" s="17" t="s">
        <v>39</v>
      </c>
      <c r="B45" s="1">
        <v>1394</v>
      </c>
      <c r="C45" s="26">
        <v>14352</v>
      </c>
      <c r="D45" s="27">
        <v>611605911</v>
      </c>
      <c r="E45" s="27">
        <v>108260070</v>
      </c>
      <c r="F45" s="4">
        <f t="shared" si="0"/>
        <v>1029.5552367288378</v>
      </c>
      <c r="G45" s="1">
        <f t="shared" si="1"/>
        <v>438741.68651362986</v>
      </c>
      <c r="H45" s="1">
        <f t="shared" si="2"/>
        <v>77661.456241033</v>
      </c>
    </row>
    <row r="46" spans="1:8" ht="13.5">
      <c r="A46" s="17" t="s">
        <v>40</v>
      </c>
      <c r="B46" s="1">
        <v>1057</v>
      </c>
      <c r="C46" s="26">
        <v>10741</v>
      </c>
      <c r="D46" s="27">
        <v>382107849</v>
      </c>
      <c r="E46" s="27">
        <v>79737120</v>
      </c>
      <c r="F46" s="4">
        <f t="shared" si="0"/>
        <v>1016.1778618732262</v>
      </c>
      <c r="G46" s="1">
        <f t="shared" si="1"/>
        <v>361502.22232734156</v>
      </c>
      <c r="H46" s="1">
        <f t="shared" si="2"/>
        <v>75437.19962157049</v>
      </c>
    </row>
    <row r="47" spans="1:8" ht="13.5">
      <c r="A47" s="17" t="s">
        <v>41</v>
      </c>
      <c r="B47" s="1">
        <v>3778</v>
      </c>
      <c r="C47" s="26">
        <v>35732</v>
      </c>
      <c r="D47" s="27">
        <v>1304960955</v>
      </c>
      <c r="E47" s="27">
        <v>241304010</v>
      </c>
      <c r="F47" s="4">
        <f t="shared" si="0"/>
        <v>945.7914240338804</v>
      </c>
      <c r="G47" s="1">
        <f t="shared" si="1"/>
        <v>345410.52276336687</v>
      </c>
      <c r="H47" s="1">
        <f t="shared" si="2"/>
        <v>63870.83377448386</v>
      </c>
    </row>
    <row r="48" spans="1:8" ht="13.5">
      <c r="A48" s="17" t="s">
        <v>42</v>
      </c>
      <c r="B48" s="1">
        <v>3429</v>
      </c>
      <c r="C48" s="26">
        <v>34241</v>
      </c>
      <c r="D48" s="27">
        <v>1305821022</v>
      </c>
      <c r="E48" s="27">
        <v>231549070</v>
      </c>
      <c r="F48" s="4">
        <f t="shared" si="0"/>
        <v>998.5710119568388</v>
      </c>
      <c r="G48" s="1">
        <f t="shared" si="1"/>
        <v>380816.86264216976</v>
      </c>
      <c r="H48" s="1">
        <f t="shared" si="2"/>
        <v>67526.70457859435</v>
      </c>
    </row>
    <row r="49" spans="1:8" ht="13.5">
      <c r="A49" s="17" t="s">
        <v>43</v>
      </c>
      <c r="B49" s="1">
        <v>1458</v>
      </c>
      <c r="C49" s="26">
        <v>15296</v>
      </c>
      <c r="D49" s="27">
        <v>529237798</v>
      </c>
      <c r="E49" s="27">
        <v>110290080</v>
      </c>
      <c r="F49" s="4">
        <f t="shared" si="0"/>
        <v>1049.108367626886</v>
      </c>
      <c r="G49" s="1">
        <f t="shared" si="1"/>
        <v>362988.88751714677</v>
      </c>
      <c r="H49" s="1">
        <f t="shared" si="2"/>
        <v>75644.77366255144</v>
      </c>
    </row>
    <row r="50" spans="1:8" ht="13.5">
      <c r="A50" s="17" t="s">
        <v>44</v>
      </c>
      <c r="B50" s="1">
        <v>1393</v>
      </c>
      <c r="C50" s="26">
        <v>12993</v>
      </c>
      <c r="D50" s="27">
        <v>583250258</v>
      </c>
      <c r="E50" s="27">
        <v>105623870</v>
      </c>
      <c r="F50" s="4">
        <f t="shared" si="0"/>
        <v>932.735104091888</v>
      </c>
      <c r="G50" s="1">
        <f t="shared" si="1"/>
        <v>418700.8312993539</v>
      </c>
      <c r="H50" s="1">
        <f t="shared" si="2"/>
        <v>75824.74515434314</v>
      </c>
    </row>
    <row r="51" spans="1:8" ht="13.5">
      <c r="A51" s="17" t="s">
        <v>45</v>
      </c>
      <c r="B51" s="1">
        <v>1253</v>
      </c>
      <c r="C51" s="26">
        <v>12568</v>
      </c>
      <c r="D51" s="27">
        <v>463530759</v>
      </c>
      <c r="E51" s="27">
        <v>87122490</v>
      </c>
      <c r="F51" s="4">
        <f t="shared" si="0"/>
        <v>1003.0327214684756</v>
      </c>
      <c r="G51" s="1">
        <f t="shared" si="1"/>
        <v>369936.7589784517</v>
      </c>
      <c r="H51" s="1">
        <f t="shared" si="2"/>
        <v>69531.11731843576</v>
      </c>
    </row>
    <row r="52" spans="1:8" ht="13.5">
      <c r="A52" s="17" t="s">
        <v>46</v>
      </c>
      <c r="B52" s="1">
        <v>1155</v>
      </c>
      <c r="C52" s="26">
        <v>12128</v>
      </c>
      <c r="D52" s="27">
        <v>448921097</v>
      </c>
      <c r="E52" s="27">
        <v>80659870</v>
      </c>
      <c r="F52" s="4">
        <f t="shared" si="0"/>
        <v>1050.04329004329</v>
      </c>
      <c r="G52" s="1">
        <f t="shared" si="1"/>
        <v>388676.2744588745</v>
      </c>
      <c r="H52" s="1">
        <f t="shared" si="2"/>
        <v>69835.38528138529</v>
      </c>
    </row>
    <row r="53" spans="1:8" ht="13.5">
      <c r="A53" s="17" t="s">
        <v>47</v>
      </c>
      <c r="B53" s="1">
        <v>3657</v>
      </c>
      <c r="C53" s="26">
        <v>40074</v>
      </c>
      <c r="D53" s="27">
        <v>1370918137</v>
      </c>
      <c r="E53" s="27">
        <v>271892530</v>
      </c>
      <c r="F53" s="4">
        <f t="shared" si="0"/>
        <v>1095.8162428219853</v>
      </c>
      <c r="G53" s="1">
        <f t="shared" si="1"/>
        <v>374875.0716434236</v>
      </c>
      <c r="H53" s="1">
        <f t="shared" si="2"/>
        <v>74348.5179108559</v>
      </c>
    </row>
    <row r="54" spans="1:8" ht="13.5">
      <c r="A54" s="17" t="s">
        <v>48</v>
      </c>
      <c r="B54" s="1">
        <v>2155</v>
      </c>
      <c r="C54" s="26">
        <v>20994</v>
      </c>
      <c r="D54" s="27">
        <v>920174303</v>
      </c>
      <c r="E54" s="27">
        <v>109598600</v>
      </c>
      <c r="F54" s="4">
        <f t="shared" si="0"/>
        <v>974.199535962877</v>
      </c>
      <c r="G54" s="1">
        <f t="shared" si="1"/>
        <v>426995.03619489557</v>
      </c>
      <c r="H54" s="1">
        <f t="shared" si="2"/>
        <v>50857.81902552204</v>
      </c>
    </row>
    <row r="55" spans="1:8" ht="13.5">
      <c r="A55" s="17" t="s">
        <v>49</v>
      </c>
      <c r="B55" s="1">
        <v>1099</v>
      </c>
      <c r="C55" s="26">
        <v>16660</v>
      </c>
      <c r="D55" s="27">
        <v>566466668</v>
      </c>
      <c r="E55" s="27">
        <v>110740170</v>
      </c>
      <c r="F55" s="4">
        <f t="shared" si="0"/>
        <v>1515.9235668789809</v>
      </c>
      <c r="G55" s="1">
        <f t="shared" si="1"/>
        <v>515438.27843494085</v>
      </c>
      <c r="H55" s="1">
        <f t="shared" si="2"/>
        <v>100764.48589626934</v>
      </c>
    </row>
    <row r="56" spans="1:8" ht="13.5">
      <c r="A56" s="17" t="s">
        <v>50</v>
      </c>
      <c r="B56" s="1">
        <v>1992</v>
      </c>
      <c r="C56" s="26">
        <v>28064</v>
      </c>
      <c r="D56" s="27">
        <v>895693813</v>
      </c>
      <c r="E56" s="27">
        <v>196754220</v>
      </c>
      <c r="F56" s="4">
        <f t="shared" si="0"/>
        <v>1408.8353413654618</v>
      </c>
      <c r="G56" s="1">
        <f t="shared" si="1"/>
        <v>449645.4884538153</v>
      </c>
      <c r="H56" s="1">
        <f t="shared" si="2"/>
        <v>98772.19879518072</v>
      </c>
    </row>
    <row r="57" spans="1:8" ht="13.5">
      <c r="A57" s="17" t="s">
        <v>51</v>
      </c>
      <c r="B57" s="1">
        <v>3823</v>
      </c>
      <c r="C57" s="26">
        <v>52685</v>
      </c>
      <c r="D57" s="27">
        <v>1683935880</v>
      </c>
      <c r="E57" s="27">
        <v>390327630</v>
      </c>
      <c r="F57" s="4">
        <f t="shared" si="0"/>
        <v>1378.1061993199057</v>
      </c>
      <c r="G57" s="1">
        <f t="shared" si="1"/>
        <v>440474.9882291394</v>
      </c>
      <c r="H57" s="1">
        <f t="shared" si="2"/>
        <v>102099.82474496469</v>
      </c>
    </row>
    <row r="58" spans="1:8" ht="13.5">
      <c r="A58" s="17" t="s">
        <v>52</v>
      </c>
      <c r="B58" s="1">
        <v>655</v>
      </c>
      <c r="C58" s="26">
        <v>8324</v>
      </c>
      <c r="D58" s="27">
        <v>356387621</v>
      </c>
      <c r="E58" s="27">
        <v>53078230</v>
      </c>
      <c r="F58" s="4">
        <f t="shared" si="0"/>
        <v>1270.8396946564885</v>
      </c>
      <c r="G58" s="1">
        <f t="shared" si="1"/>
        <v>544103.2381679389</v>
      </c>
      <c r="H58" s="1">
        <f t="shared" si="2"/>
        <v>81035.46564885497</v>
      </c>
    </row>
    <row r="59" spans="1:8" ht="13.5">
      <c r="A59" s="17" t="s">
        <v>53</v>
      </c>
      <c r="B59" s="1">
        <v>3204</v>
      </c>
      <c r="C59" s="26">
        <v>44079</v>
      </c>
      <c r="D59" s="27">
        <v>1454685308</v>
      </c>
      <c r="E59" s="27">
        <v>334675550</v>
      </c>
      <c r="F59" s="4">
        <f t="shared" si="0"/>
        <v>1375.749063670412</v>
      </c>
      <c r="G59" s="1">
        <f t="shared" si="1"/>
        <v>454021.63171036204</v>
      </c>
      <c r="H59" s="1">
        <f t="shared" si="2"/>
        <v>104455.53995006242</v>
      </c>
    </row>
    <row r="60" spans="1:8" ht="13.5">
      <c r="A60" s="17" t="s">
        <v>54</v>
      </c>
      <c r="B60" s="1">
        <v>2017</v>
      </c>
      <c r="C60" s="26">
        <v>27861</v>
      </c>
      <c r="D60" s="27">
        <v>906424979</v>
      </c>
      <c r="E60" s="27">
        <v>224299240</v>
      </c>
      <c r="F60" s="4">
        <f t="shared" si="0"/>
        <v>1381.3088745661873</v>
      </c>
      <c r="G60" s="1">
        <f t="shared" si="1"/>
        <v>449392.651958354</v>
      </c>
      <c r="H60" s="1">
        <f t="shared" si="2"/>
        <v>111204.38274665344</v>
      </c>
    </row>
    <row r="61" spans="1:8" ht="13.5">
      <c r="A61" s="17" t="s">
        <v>55</v>
      </c>
      <c r="B61" s="1">
        <v>5581</v>
      </c>
      <c r="C61" s="26">
        <v>75210</v>
      </c>
      <c r="D61" s="27">
        <v>2678539162</v>
      </c>
      <c r="E61" s="27">
        <v>596222530</v>
      </c>
      <c r="F61" s="4">
        <f t="shared" si="0"/>
        <v>1347.6079555635192</v>
      </c>
      <c r="G61" s="1">
        <f t="shared" si="1"/>
        <v>479938.9288657947</v>
      </c>
      <c r="H61" s="1">
        <f t="shared" si="2"/>
        <v>106830.77047124172</v>
      </c>
    </row>
    <row r="62" spans="1:8" ht="13.5">
      <c r="A62" s="17" t="s">
        <v>56</v>
      </c>
      <c r="B62" s="1">
        <v>430</v>
      </c>
      <c r="C62" s="26">
        <v>4724</v>
      </c>
      <c r="D62" s="27">
        <v>212134638</v>
      </c>
      <c r="E62" s="27">
        <v>34977330</v>
      </c>
      <c r="F62" s="4">
        <f t="shared" si="0"/>
        <v>1098.6046511627906</v>
      </c>
      <c r="G62" s="1">
        <f t="shared" si="1"/>
        <v>493336.3674418605</v>
      </c>
      <c r="H62" s="1">
        <f t="shared" si="2"/>
        <v>81342.62790697675</v>
      </c>
    </row>
    <row r="63" spans="1:8" ht="13.5">
      <c r="A63" s="17" t="s">
        <v>57</v>
      </c>
      <c r="B63" s="1">
        <v>1680</v>
      </c>
      <c r="C63" s="26">
        <v>20330</v>
      </c>
      <c r="D63" s="27">
        <v>647718504</v>
      </c>
      <c r="E63" s="27">
        <v>135619800</v>
      </c>
      <c r="F63" s="4">
        <f t="shared" si="0"/>
        <v>1210.1190476190477</v>
      </c>
      <c r="G63" s="1">
        <f t="shared" si="1"/>
        <v>385546.72857142857</v>
      </c>
      <c r="H63" s="1">
        <f t="shared" si="2"/>
        <v>80726.07142857143</v>
      </c>
    </row>
    <row r="64" spans="1:8" ht="13.5">
      <c r="A64" s="17" t="s">
        <v>58</v>
      </c>
      <c r="B64" s="1">
        <v>1742</v>
      </c>
      <c r="C64" s="26">
        <v>21660</v>
      </c>
      <c r="D64" s="27">
        <v>694745643</v>
      </c>
      <c r="E64" s="27">
        <v>149567420</v>
      </c>
      <c r="F64" s="4">
        <f t="shared" si="0"/>
        <v>1243.398392652124</v>
      </c>
      <c r="G64" s="1">
        <f t="shared" si="1"/>
        <v>398820.69058553386</v>
      </c>
      <c r="H64" s="1">
        <f t="shared" si="2"/>
        <v>85859.598163031</v>
      </c>
    </row>
    <row r="65" spans="1:8" ht="13.5">
      <c r="A65" s="16" t="s">
        <v>59</v>
      </c>
      <c r="B65" s="1">
        <v>3600</v>
      </c>
      <c r="C65" s="26">
        <v>26210</v>
      </c>
      <c r="D65" s="27">
        <v>631085314</v>
      </c>
      <c r="E65" s="27">
        <v>139128370</v>
      </c>
      <c r="F65" s="4">
        <f t="shared" si="0"/>
        <v>728.0555555555555</v>
      </c>
      <c r="G65" s="1">
        <f t="shared" si="1"/>
        <v>175301.47611111111</v>
      </c>
      <c r="H65" s="1">
        <f t="shared" si="2"/>
        <v>38646.76944444444</v>
      </c>
    </row>
    <row r="66" spans="1:8" ht="13.5">
      <c r="A66" s="16" t="s">
        <v>60</v>
      </c>
      <c r="B66" s="1">
        <v>1928</v>
      </c>
      <c r="C66" s="26">
        <v>13467</v>
      </c>
      <c r="D66" s="27">
        <v>456028975</v>
      </c>
      <c r="E66" s="27">
        <v>94144060</v>
      </c>
      <c r="F66" s="4">
        <f t="shared" si="0"/>
        <v>698.4958506224066</v>
      </c>
      <c r="G66" s="1">
        <f t="shared" si="1"/>
        <v>236529.5513485477</v>
      </c>
      <c r="H66" s="1">
        <f t="shared" si="2"/>
        <v>48829.90663900415</v>
      </c>
    </row>
    <row r="67" ht="15" customHeight="1">
      <c r="A67" s="29" t="s">
        <v>76</v>
      </c>
    </row>
    <row r="68" ht="15" customHeight="1">
      <c r="A68" s="29" t="s">
        <v>77</v>
      </c>
    </row>
    <row r="71" ht="13.5">
      <c r="B71" s="28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&amp;C&amp;"HG明朝E,標準"&amp;16令和4年度 国保統計資料（保険者別）&amp;R&amp;"ＭＳ Ｐ明朝,標準"&amp;10年次更新情報
令和5年7月更新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工藤 圭恭</cp:lastModifiedBy>
  <cp:lastPrinted>2013-06-03T01:06:41Z</cp:lastPrinted>
  <dcterms:created xsi:type="dcterms:W3CDTF">2011-12-21T04:33:27Z</dcterms:created>
  <dcterms:modified xsi:type="dcterms:W3CDTF">2023-07-25T03:00:00Z</dcterms:modified>
  <cp:category/>
  <cp:version/>
  <cp:contentType/>
  <cp:contentStatus/>
</cp:coreProperties>
</file>