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00" yWindow="60" windowWidth="18135" windowHeight="11985"/>
  </bookViews>
  <sheets>
    <sheet name="二次医療圏" sheetId="1" r:id="rId1"/>
  </sheets>
  <calcPr calcId="144525"/>
</workbook>
</file>

<file path=xl/calcChain.xml><?xml version="1.0" encoding="utf-8"?>
<calcChain xmlns="http://schemas.openxmlformats.org/spreadsheetml/2006/main">
  <c r="C30" i="1" l="1"/>
  <c r="C18" i="1"/>
  <c r="X30" i="1" l="1"/>
  <c r="V30" i="1"/>
  <c r="T30" i="1"/>
  <c r="R30" i="1"/>
  <c r="P30" i="1"/>
  <c r="N30" i="1"/>
  <c r="L30" i="1"/>
  <c r="J30" i="1"/>
  <c r="H30" i="1"/>
  <c r="F30" i="1"/>
  <c r="D30" i="1"/>
  <c r="Y30" i="1"/>
  <c r="X18" i="1"/>
  <c r="V18" i="1"/>
  <c r="T18" i="1"/>
  <c r="R18" i="1"/>
  <c r="P18" i="1"/>
  <c r="N18" i="1"/>
  <c r="L18" i="1"/>
  <c r="J18" i="1"/>
  <c r="H18" i="1"/>
  <c r="F18" i="1"/>
  <c r="D18" i="1"/>
  <c r="X6" i="1"/>
  <c r="V6" i="1"/>
  <c r="T6" i="1"/>
  <c r="R6" i="1"/>
  <c r="P6" i="1"/>
  <c r="N6" i="1"/>
  <c r="L6" i="1"/>
  <c r="J6" i="1"/>
  <c r="H6" i="1"/>
  <c r="F6" i="1"/>
  <c r="D6" i="1"/>
  <c r="C6" i="1"/>
  <c r="K6" i="1" s="1"/>
  <c r="Q6" i="1" l="1"/>
  <c r="S6" i="1"/>
  <c r="I6" i="1"/>
  <c r="Y6" i="1"/>
  <c r="S18" i="1"/>
  <c r="W30" i="1"/>
  <c r="S30" i="1"/>
  <c r="U30" i="1"/>
  <c r="I30" i="1"/>
  <c r="Q30" i="1"/>
  <c r="K30" i="1"/>
  <c r="E30" i="1"/>
  <c r="M30" i="1"/>
  <c r="G30" i="1"/>
  <c r="O30" i="1"/>
  <c r="U6" i="1"/>
  <c r="G6" i="1"/>
  <c r="O6" i="1"/>
  <c r="W6" i="1"/>
  <c r="E6" i="1"/>
  <c r="M6" i="1"/>
  <c r="Q18" i="1" l="1"/>
  <c r="K18" i="1"/>
  <c r="G18" i="1"/>
  <c r="M18" i="1"/>
  <c r="W18" i="1"/>
  <c r="Y18" i="1"/>
  <c r="E18" i="1"/>
  <c r="I18" i="1"/>
  <c r="U18" i="1"/>
  <c r="O18" i="1"/>
</calcChain>
</file>

<file path=xl/sharedStrings.xml><?xml version="1.0" encoding="utf-8"?>
<sst xmlns="http://schemas.openxmlformats.org/spreadsheetml/2006/main" count="174" uniqueCount="65">
  <si>
    <t>様式６-２　　二次医療圏別健診有所見者状況</t>
    <rPh sb="0" eb="2">
      <t>ヨウシキ</t>
    </rPh>
    <rPh sb="7" eb="9">
      <t>ニジ</t>
    </rPh>
    <rPh sb="9" eb="11">
      <t>イリョウ</t>
    </rPh>
    <rPh sb="11" eb="12">
      <t>ケン</t>
    </rPh>
    <rPh sb="12" eb="13">
      <t>ベツ</t>
    </rPh>
    <rPh sb="13" eb="15">
      <t>ケンシン</t>
    </rPh>
    <rPh sb="15" eb="16">
      <t>ア</t>
    </rPh>
    <rPh sb="16" eb="18">
      <t>ショケン</t>
    </rPh>
    <rPh sb="18" eb="19">
      <t>シャ</t>
    </rPh>
    <rPh sb="19" eb="21">
      <t>ジョウキョウ</t>
    </rPh>
    <phoneticPr fontId="1"/>
  </si>
  <si>
    <t>総数</t>
    <rPh sb="0" eb="2">
      <t>ソウスウ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</si>
  <si>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</si>
  <si>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</si>
  <si>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</si>
  <si>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</si>
  <si>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</si>
  <si>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</si>
  <si>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</si>
  <si>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</si>
  <si>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</si>
  <si>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</si>
  <si>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血糖</t>
    <rPh sb="0" eb="2">
      <t>ケットウ</t>
    </rPh>
    <phoneticPr fontId="3"/>
  </si>
  <si>
    <t>HbA1c</t>
    <phoneticPr fontId="1"/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</si>
  <si>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</si>
  <si>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</si>
  <si>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</si>
  <si>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</si>
  <si>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A</t>
    <phoneticPr fontId="1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</si>
  <si>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</si>
  <si>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</si>
  <si>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</si>
  <si>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</si>
  <si>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</si>
  <si>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</si>
  <si>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</si>
  <si>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</si>
  <si>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</si>
  <si>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</si>
  <si>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</si>
  <si>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G/※</t>
    <phoneticPr fontId="1"/>
  </si>
  <si>
    <t>H</t>
  </si>
  <si>
    <t>H/※</t>
    <phoneticPr fontId="1"/>
  </si>
  <si>
    <t>J</t>
  </si>
  <si>
    <t>J/A</t>
  </si>
  <si>
    <t>K</t>
  </si>
  <si>
    <t>K/A</t>
  </si>
  <si>
    <t>L</t>
  </si>
  <si>
    <t>L/A</t>
  </si>
  <si>
    <t>M</t>
  </si>
  <si>
    <t>M/A</t>
  </si>
  <si>
    <t>総数
（40～74歳）</t>
    <rPh sb="0" eb="2">
      <t>ソウスウ</t>
    </rPh>
    <rPh sb="9" eb="10">
      <t>サイ</t>
    </rPh>
    <phoneticPr fontId="1"/>
  </si>
  <si>
    <t>県北</t>
    <rPh sb="0" eb="1">
      <t>ケン</t>
    </rPh>
    <rPh sb="1" eb="2">
      <t>キタ</t>
    </rPh>
    <phoneticPr fontId="1"/>
  </si>
  <si>
    <t>県中</t>
    <rPh sb="0" eb="1">
      <t>ケン</t>
    </rPh>
    <rPh sb="1" eb="2">
      <t>チュウ</t>
    </rPh>
    <phoneticPr fontId="1"/>
  </si>
  <si>
    <t>県南</t>
    <rPh sb="0" eb="2">
      <t>ケンナン</t>
    </rPh>
    <phoneticPr fontId="1"/>
  </si>
  <si>
    <t>会津</t>
    <rPh sb="0" eb="2">
      <t>アイヅ</t>
    </rPh>
    <phoneticPr fontId="1"/>
  </si>
  <si>
    <t>南会津</t>
    <rPh sb="0" eb="3">
      <t>ミナミアイヅ</t>
    </rPh>
    <phoneticPr fontId="1"/>
  </si>
  <si>
    <t>相双</t>
    <rPh sb="0" eb="1">
      <t>ソウ</t>
    </rPh>
    <rPh sb="1" eb="2">
      <t>ソウ</t>
    </rPh>
    <phoneticPr fontId="1"/>
  </si>
  <si>
    <t>いわき</t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</si>
  <si>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</si>
  <si>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</si>
  <si>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【参考】</t>
    <rPh sb="1" eb="3">
      <t>サンコウ</t>
    </rPh>
    <phoneticPr fontId="1"/>
  </si>
  <si>
    <t>判定基準</t>
    <rPh sb="0" eb="2">
      <t>ハンテイ</t>
    </rPh>
    <rPh sb="2" eb="4">
      <t>キジュン</t>
    </rPh>
    <phoneticPr fontId="1"/>
  </si>
  <si>
    <t>男85cm以上
女90cm以上</t>
    <rPh sb="0" eb="1">
      <t>オトコ</t>
    </rPh>
    <rPh sb="5" eb="7">
      <t>イジョウ</t>
    </rPh>
    <rPh sb="8" eb="9">
      <t>オンナ</t>
    </rPh>
    <phoneticPr fontId="1"/>
  </si>
  <si>
    <t>25以上</t>
    <rPh sb="2" eb="4">
      <t>イジョウ</t>
    </rPh>
    <phoneticPr fontId="1"/>
  </si>
  <si>
    <t>150以上</t>
    <rPh sb="3" eb="5">
      <t>イジョウ</t>
    </rPh>
    <phoneticPr fontId="1"/>
  </si>
  <si>
    <t>31以上</t>
    <rPh sb="2" eb="4">
      <t>イジョウ</t>
    </rPh>
    <phoneticPr fontId="1"/>
  </si>
  <si>
    <t>40未満</t>
    <rPh sb="2" eb="4">
      <t>ミマン</t>
    </rPh>
    <phoneticPr fontId="1"/>
  </si>
  <si>
    <t>空腹時100以上
随時140以上</t>
    <rPh sb="0" eb="2">
      <t>クウフク</t>
    </rPh>
    <rPh sb="2" eb="3">
      <t>ジ</t>
    </rPh>
    <rPh sb="6" eb="8">
      <t>イジョウ</t>
    </rPh>
    <rPh sb="9" eb="11">
      <t>ズイジ</t>
    </rPh>
    <rPh sb="14" eb="16">
      <t>イジョウ</t>
    </rPh>
    <phoneticPr fontId="1"/>
  </si>
  <si>
    <t>5.2以上</t>
    <rPh sb="3" eb="5">
      <t>イジョウ</t>
    </rPh>
    <phoneticPr fontId="1"/>
  </si>
  <si>
    <t>130以上</t>
    <rPh sb="3" eb="5">
      <t>イジョウ</t>
    </rPh>
    <phoneticPr fontId="1"/>
  </si>
  <si>
    <t>85以上</t>
    <rPh sb="2" eb="4">
      <t>イジョウ</t>
    </rPh>
    <phoneticPr fontId="1"/>
  </si>
  <si>
    <t>120以上</t>
    <rPh sb="3" eb="5">
      <t>イジョウ</t>
    </rPh>
    <phoneticPr fontId="1"/>
  </si>
  <si>
    <t>+以上</t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</si>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</sst>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;[Red]&quot;¥&quot;\-#,##0"/>
    <numFmt numFmtId="8" formatCode="&quot;¥&quot;#,##0.00;[Red]&quot;¥&quot;\-#,##0.00"/>
    <numFmt numFmtId="43" formatCode="_ * #,##0.00_ ;_ * \-#,##0.00_ ;_ * &quot;-&quot;??_ ;_ @_ "/>
    <numFmt numFmtId="176" formatCode="#,##0_ "/>
    <numFmt numFmtId="177" formatCode="0.0%"/>
    <numFmt numFmtId="178" formatCode="0%;\(0%\)"/>
    <numFmt numFmtId="179" formatCode="#,##0;\-#,##0;&quot;-&quot;"/>
    <numFmt numFmtId="180" formatCode="#,##0.0_);\(#,##0.0\)"/>
    <numFmt numFmtId="181" formatCode="&quot;$&quot;#,##0_);[Red]\(&quot;$&quot;#,##0\)"/>
    <numFmt numFmtId="182" formatCode="&quot;$&quot;#,##0_);\(&quot;$&quot;#,##0\)"/>
    <numFmt numFmtId="183" formatCode="&quot;$&quot;#,##0.00_);\(&quot;$&quot;#,##0.00\)"/>
    <numFmt numFmtId="184" formatCode="&quot;$&quot;#,##0.00_);[Red]\(&quot;$&quot;#,##0.00\)"/>
    <numFmt numFmtId="185" formatCode="0.000&quot;  &quot;"/>
    <numFmt numFmtId="186" formatCode="0.00000&quot;  &quot;"/>
    <numFmt numFmtId="187" formatCode="_ &quot;SFr.&quot;* #,##0.00_ ;_ &quot;SFr.&quot;* \-#,##0.00_ ;_ &quot;SFr.&quot;* &quot;-&quot;??_ ;_ @_ "/>
    <numFmt numFmtId="188" formatCode="&quot;｣､&quot;#,##0.00;[Red]&quot;｣､&quot;\-#,##0.00"/>
    <numFmt numFmtId="189" formatCode="d\.mmm"/>
    <numFmt numFmtId="190" formatCode="d\.m\.yy\ h:mm"/>
    <numFmt numFmtId="191" formatCode="&quot;¥&quot;#,##0;[Red]\-&quot;¥&quot;#,##0"/>
    <numFmt numFmtId="192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10"/>
      <name val="MS Sans Serif"/>
      <family val="2"/>
    </font>
    <font>
      <sz val="9"/>
      <name val="Times New Roman"/>
      <family val="1"/>
    </font>
    <font>
      <sz val="8"/>
      <name val="Arial"/>
      <family val="2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0"/>
      <name val="ＭＳ 明朝"/>
      <family val="1"/>
      <charset val="128"/>
    </font>
    <font>
      <sz val="10"/>
      <name val="Arial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2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7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4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178" fontId="6" fillId="0" borderId="0" applyFont="0" applyFill="0" applyBorder="0" applyAlignment="0" applyProtection="0"/>
    <xf numFmtId="0" fontId="2" fillId="0" borderId="0"/>
    <xf numFmtId="177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79" fontId="9" fillId="0" borderId="0" applyFill="0" applyBorder="0" applyAlignment="0"/>
    <xf numFmtId="0" fontId="10" fillId="0" borderId="0"/>
    <xf numFmtId="0" fontId="11" fillId="0" borderId="1" applyNumberFormat="0" applyFill="0" applyProtection="0">
      <alignment horizontal="center"/>
    </xf>
    <xf numFmtId="38" fontId="12" fillId="0" borderId="0" applyFont="0" applyFill="0" applyBorder="0" applyAlignment="0" applyProtection="0"/>
    <xf numFmtId="37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4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82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13" fillId="0" borderId="0">
      <alignment horizontal="left"/>
    </xf>
    <xf numFmtId="38" fontId="14" fillId="16" borderId="0" applyNumberFormat="0" applyBorder="0" applyAlignment="0" applyProtection="0"/>
    <xf numFmtId="0" fontId="15" fillId="0" borderId="0" applyNumberFormat="0" applyFill="0" applyBorder="0" applyAlignment="0">
      <alignment vertical="center"/>
    </xf>
    <xf numFmtId="0" fontId="16" fillId="0" borderId="0">
      <alignment horizontal="left"/>
    </xf>
    <xf numFmtId="0" fontId="17" fillId="0" borderId="2" applyNumberFormat="0" applyAlignment="0" applyProtection="0">
      <alignment horizontal="left" vertical="center"/>
    </xf>
    <xf numFmtId="0" fontId="17" fillId="0" borderId="3">
      <alignment horizontal="left" vertical="center"/>
    </xf>
    <xf numFmtId="0" fontId="18" fillId="0" borderId="0" applyNumberFormat="0" applyFill="0" applyBorder="0" applyAlignment="0" applyProtection="0">
      <alignment vertical="top"/>
      <protection locked="0"/>
    </xf>
    <xf numFmtId="10" fontId="14" fillId="17" borderId="4" applyNumberFormat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0" fontId="19" fillId="0" borderId="5"/>
    <xf numFmtId="187" fontId="20" fillId="0" borderId="0"/>
    <xf numFmtId="188" fontId="2" fillId="0" borderId="0"/>
    <xf numFmtId="0" fontId="21" fillId="0" borderId="0"/>
    <xf numFmtId="0" fontId="22" fillId="0" borderId="0"/>
    <xf numFmtId="10" fontId="21" fillId="0" borderId="0" applyFont="0" applyFill="0" applyBorder="0" applyAlignment="0" applyProtection="0"/>
    <xf numFmtId="4" fontId="13" fillId="0" borderId="0">
      <alignment horizontal="right"/>
    </xf>
    <xf numFmtId="4" fontId="23" fillId="0" borderId="0">
      <alignment horizontal="right"/>
    </xf>
    <xf numFmtId="0" fontId="24" fillId="0" borderId="0">
      <alignment horizontal="left"/>
    </xf>
    <xf numFmtId="0" fontId="12" fillId="0" borderId="0"/>
    <xf numFmtId="0" fontId="19" fillId="0" borderId="0"/>
    <xf numFmtId="0" fontId="25" fillId="0" borderId="0">
      <alignment horizontal="center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0" borderId="0"/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7" applyBorder="0" applyAlignment="0">
      <alignment vertical="center" textRotation="255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22" fillId="0" borderId="0"/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38" fontId="3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6" fontId="37" fillId="0" borderId="0"/>
    <xf numFmtId="38" fontId="52" fillId="0" borderId="0" applyFon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177" fontId="41" fillId="0" borderId="14">
      <protection locked="0"/>
    </xf>
    <xf numFmtId="177" fontId="41" fillId="0" borderId="14">
      <protection locked="0"/>
    </xf>
    <xf numFmtId="177" fontId="41" fillId="0" borderId="14">
      <protection locked="0"/>
    </xf>
    <xf numFmtId="177" fontId="41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2" fontId="41" fillId="0" borderId="14">
      <protection locked="0"/>
    </xf>
    <xf numFmtId="0" fontId="15" fillId="0" borderId="0"/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8" fontId="46" fillId="0" borderId="0" applyFont="0" applyFill="0" applyBorder="0" applyAlignment="0" applyProtection="0"/>
    <xf numFmtId="6" fontId="46" fillId="0" borderId="0" applyFont="0" applyFill="0" applyBorder="0" applyAlignment="0" applyProtection="0"/>
    <xf numFmtId="8" fontId="47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2" fillId="0" borderId="0"/>
    <xf numFmtId="0" fontId="22" fillId="0" borderId="0"/>
    <xf numFmtId="0" fontId="49" fillId="0" borderId="0"/>
    <xf numFmtId="0" fontId="50" fillId="0" borderId="0"/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40">
    <xf numFmtId="0" fontId="0" fillId="0" borderId="0" xfId="0">
      <alignment vertical="center"/>
    </xf>
    <xf numFmtId="0" fontId="53" fillId="0" borderId="0" xfId="0" applyFont="1">
      <alignment vertical="center"/>
    </xf>
    <xf numFmtId="0" fontId="54" fillId="0" borderId="0" xfId="0" applyFont="1">
      <alignment vertical="center"/>
    </xf>
    <xf numFmtId="0" fontId="55" fillId="0" borderId="0" xfId="0" applyFont="1">
      <alignment vertical="center"/>
    </xf>
    <xf numFmtId="0" fontId="54" fillId="0" borderId="17" xfId="0" applyFont="1" applyBorder="1" applyAlignment="1">
      <alignment horizontal="center" vertical="center"/>
    </xf>
    <xf numFmtId="0" fontId="56" fillId="0" borderId="18" xfId="2866" applyFont="1" applyBorder="1" applyAlignment="1">
      <alignment horizontal="center" vertical="center" shrinkToFit="1"/>
    </xf>
    <xf numFmtId="0" fontId="56" fillId="0" borderId="19" xfId="2866" applyFont="1" applyBorder="1" applyAlignment="1">
      <alignment horizontal="center" vertical="center" shrinkToFit="1"/>
    </xf>
    <xf numFmtId="0" fontId="56" fillId="0" borderId="20" xfId="2866" applyFont="1" applyBorder="1" applyAlignment="1">
      <alignment horizontal="center" vertical="center" shrinkToFit="1"/>
    </xf>
    <xf numFmtId="0" fontId="56" fillId="0" borderId="21" xfId="2866" applyFont="1" applyBorder="1" applyAlignment="1">
      <alignment horizontal="center" vertical="center" shrinkToFit="1"/>
    </xf>
    <xf numFmtId="0" fontId="56" fillId="0" borderId="22" xfId="2866" applyFont="1" applyBorder="1" applyAlignment="1">
      <alignment horizontal="center" vertical="center" shrinkToFit="1"/>
    </xf>
    <xf numFmtId="0" fontId="56" fillId="0" borderId="23" xfId="2866" applyFont="1" applyBorder="1" applyAlignment="1">
      <alignment horizontal="center" vertical="center" shrinkToFit="1"/>
    </xf>
    <xf numFmtId="0" fontId="54" fillId="0" borderId="4" xfId="0" applyFont="1" applyBorder="1">
      <alignment vertical="center"/>
    </xf>
    <xf numFmtId="0" fontId="54" fillId="0" borderId="4" xfId="0" applyFont="1" applyBorder="1" applyAlignment="1">
      <alignment horizontal="center" vertical="center" wrapText="1"/>
    </xf>
    <xf numFmtId="176" fontId="54" fillId="0" borderId="4" xfId="0" applyNumberFormat="1" applyFont="1" applyBorder="1">
      <alignment vertical="center"/>
    </xf>
    <xf numFmtId="3" fontId="54" fillId="0" borderId="24" xfId="0" applyNumberFormat="1" applyFont="1" applyBorder="1">
      <alignment vertical="center"/>
    </xf>
    <xf numFmtId="177" fontId="54" fillId="0" borderId="25" xfId="0" applyNumberFormat="1" applyFont="1" applyBorder="1">
      <alignment vertical="center"/>
    </xf>
    <xf numFmtId="0" fontId="54" fillId="0" borderId="4" xfId="0" applyFont="1" applyBorder="1" applyAlignment="1">
      <alignment horizontal="center" vertical="center"/>
    </xf>
    <xf numFmtId="176" fontId="54" fillId="0" borderId="24" xfId="0" applyNumberFormat="1" applyFont="1" applyBorder="1" applyAlignment="1">
      <alignment vertical="center"/>
    </xf>
    <xf numFmtId="0" fontId="54" fillId="0" borderId="24" xfId="0" applyFont="1" applyBorder="1">
      <alignment vertical="center"/>
    </xf>
    <xf numFmtId="0" fontId="55" fillId="0" borderId="0" xfId="0" applyFont="1" applyAlignment="1">
      <alignment horizontal="right" vertical="center"/>
    </xf>
    <xf numFmtId="0" fontId="56" fillId="0" borderId="4" xfId="2880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shrinkToFit="1"/>
    </xf>
    <xf numFmtId="0" fontId="56" fillId="0" borderId="4" xfId="2866" quotePrefix="1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wrapText="1" shrinkToFit="1"/>
    </xf>
    <xf numFmtId="0" fontId="54" fillId="0" borderId="4" xfId="0" applyFont="1" applyBorder="1" applyAlignment="1">
      <alignment horizontal="center" vertical="center"/>
    </xf>
    <xf numFmtId="0" fontId="57" fillId="0" borderId="4" xfId="2880" applyFont="1" applyBorder="1" applyAlignment="1">
      <alignment horizontal="center" vertical="center"/>
    </xf>
    <xf numFmtId="0" fontId="58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 wrapText="1"/>
    </xf>
    <xf numFmtId="0" fontId="56" fillId="0" borderId="28" xfId="2880" applyFont="1" applyBorder="1" applyAlignment="1">
      <alignment horizontal="center" vertical="center" shrinkToFit="1"/>
    </xf>
    <xf numFmtId="0" fontId="56" fillId="0" borderId="29" xfId="2880" applyFont="1" applyBorder="1" applyAlignment="1">
      <alignment horizontal="center" vertical="center" shrinkToFit="1"/>
    </xf>
    <xf numFmtId="0" fontId="56" fillId="0" borderId="30" xfId="2880" applyFont="1" applyBorder="1" applyAlignment="1">
      <alignment horizontal="center" vertical="center" shrinkToFit="1"/>
    </xf>
    <xf numFmtId="0" fontId="56" fillId="0" borderId="31" xfId="2880" applyFont="1" applyBorder="1" applyAlignment="1">
      <alignment horizontal="center" vertical="center" shrinkToFit="1"/>
    </xf>
    <xf numFmtId="0" fontId="56" fillId="0" borderId="32" xfId="2880" applyFont="1" applyBorder="1" applyAlignment="1">
      <alignment horizontal="center" vertical="center" shrinkToFit="1"/>
    </xf>
    <xf numFmtId="0" fontId="56" fillId="0" borderId="33" xfId="2880" applyFont="1" applyBorder="1" applyAlignment="1">
      <alignment horizontal="center" vertical="center" shrinkToFit="1"/>
    </xf>
    <xf numFmtId="0" fontId="54" fillId="0" borderId="26" xfId="0" applyFont="1" applyBorder="1" applyAlignment="1">
      <alignment horizontal="center" vertical="center"/>
    </xf>
    <xf numFmtId="0" fontId="57" fillId="0" borderId="24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27" xfId="2880" applyFont="1" applyBorder="1" applyAlignment="1">
      <alignment horizontal="center" vertical="center"/>
    </xf>
    <xf numFmtId="0" fontId="58" fillId="0" borderId="24" xfId="2880" applyFont="1" applyBorder="1" applyAlignment="1">
      <alignment horizontal="center" vertical="center" wrapText="1"/>
    </xf>
    <xf numFmtId="0" fontId="58" fillId="0" borderId="27" xfId="2880" applyFont="1" applyBorder="1" applyAlignment="1">
      <alignment horizontal="center" vertical="center" wrapTex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43"/>
  <sheetViews>
    <sheetView tabSelected="1" view="pageBreakPreview" zoomScale="85" zoomScaleNormal="85" zoomScaleSheetLayoutView="85" workbookViewId="0">
      <selection activeCell="C6" sqref="C6"/>
    </sheetView>
  </sheetViews>
  <sheetFormatPr defaultRowHeight="12"/>
  <cols>
    <col min="1" max="1" width="2.375" style="2" bestFit="1" customWidth="1"/>
    <col min="2" max="2" width="10" style="2" bestFit="1" customWidth="1"/>
    <col min="3" max="3" width="10" style="2" customWidth="1"/>
    <col min="4" max="25" width="6.625" style="2" customWidth="1"/>
    <col min="26" max="16384" width="9" style="2"/>
  </cols>
  <sheetData>
    <row r="1" spans="1:25" ht="14.25">
      <c r="A1" s="1" t="s">
        <v>0</v>
      </c>
    </row>
    <row r="2" spans="1:25">
      <c r="A2" s="3"/>
    </row>
    <row r="3" spans="1:25" ht="24" customHeight="1">
      <c r="A3" s="24" t="s">
        <v>1</v>
      </c>
      <c r="B3" s="24"/>
      <c r="C3" s="24" t="s">
        <v>2</v>
      </c>
      <c r="D3" s="35" t="s">
        <v>3</v>
      </c>
      <c r="E3" s="36"/>
      <c r="F3" s="36"/>
      <c r="G3" s="36"/>
      <c r="H3" s="36"/>
      <c r="I3" s="36"/>
      <c r="J3" s="36"/>
      <c r="K3" s="36"/>
      <c r="L3" s="36"/>
      <c r="M3" s="37"/>
      <c r="N3" s="35" t="s">
        <v>4</v>
      </c>
      <c r="O3" s="36"/>
      <c r="P3" s="36"/>
      <c r="Q3" s="36"/>
      <c r="R3" s="36"/>
      <c r="S3" s="36"/>
      <c r="T3" s="36"/>
      <c r="U3" s="37"/>
      <c r="V3" s="38" t="s">
        <v>5</v>
      </c>
      <c r="W3" s="39"/>
      <c r="X3" s="27" t="s">
        <v>6</v>
      </c>
      <c r="Y3" s="25"/>
    </row>
    <row r="4" spans="1:25">
      <c r="A4" s="24"/>
      <c r="B4" s="24"/>
      <c r="C4" s="34"/>
      <c r="D4" s="28" t="s">
        <v>7</v>
      </c>
      <c r="E4" s="29"/>
      <c r="F4" s="30" t="s">
        <v>8</v>
      </c>
      <c r="G4" s="31"/>
      <c r="H4" s="30" t="s">
        <v>9</v>
      </c>
      <c r="I4" s="31"/>
      <c r="J4" s="30" t="s">
        <v>10</v>
      </c>
      <c r="K4" s="31"/>
      <c r="L4" s="30" t="s">
        <v>11</v>
      </c>
      <c r="M4" s="32"/>
      <c r="N4" s="28" t="s">
        <v>12</v>
      </c>
      <c r="O4" s="33"/>
      <c r="P4" s="28" t="s">
        <v>13</v>
      </c>
      <c r="Q4" s="33"/>
      <c r="R4" s="30" t="s">
        <v>14</v>
      </c>
      <c r="S4" s="31"/>
      <c r="T4" s="30" t="s">
        <v>15</v>
      </c>
      <c r="U4" s="31"/>
      <c r="V4" s="30" t="s">
        <v>16</v>
      </c>
      <c r="W4" s="32"/>
      <c r="X4" s="28" t="s">
        <v>17</v>
      </c>
      <c r="Y4" s="29"/>
    </row>
    <row r="5" spans="1:25">
      <c r="A5" s="24"/>
      <c r="B5" s="24"/>
      <c r="C5" s="4" t="s">
        <v>18</v>
      </c>
      <c r="D5" s="5" t="s">
        <v>19</v>
      </c>
      <c r="E5" s="6" t="s">
        <v>20</v>
      </c>
      <c r="F5" s="7" t="s">
        <v>21</v>
      </c>
      <c r="G5" s="6" t="s">
        <v>22</v>
      </c>
      <c r="H5" s="7" t="s">
        <v>23</v>
      </c>
      <c r="I5" s="6" t="s">
        <v>24</v>
      </c>
      <c r="J5" s="7" t="s">
        <v>25</v>
      </c>
      <c r="K5" s="6" t="s">
        <v>26</v>
      </c>
      <c r="L5" s="7" t="s">
        <v>27</v>
      </c>
      <c r="M5" s="6" t="s">
        <v>28</v>
      </c>
      <c r="N5" s="8" t="s">
        <v>29</v>
      </c>
      <c r="O5" s="6" t="s">
        <v>30</v>
      </c>
      <c r="P5" s="9" t="s">
        <v>31</v>
      </c>
      <c r="Q5" s="6" t="s">
        <v>32</v>
      </c>
      <c r="R5" s="7" t="s">
        <v>33</v>
      </c>
      <c r="S5" s="6" t="s">
        <v>34</v>
      </c>
      <c r="T5" s="7" t="s">
        <v>35</v>
      </c>
      <c r="U5" s="6" t="s">
        <v>36</v>
      </c>
      <c r="V5" s="7" t="s">
        <v>37</v>
      </c>
      <c r="W5" s="10" t="s">
        <v>38</v>
      </c>
      <c r="X5" s="5" t="s">
        <v>39</v>
      </c>
      <c r="Y5" s="6" t="s">
        <v>40</v>
      </c>
    </row>
    <row r="6" spans="1:25" ht="24">
      <c r="A6" s="11"/>
      <c r="B6" s="12" t="s">
        <v>41</v>
      </c>
      <c r="C6" s="13">
        <f>SUM(C7:C13)</f>
        <v>137945</v>
      </c>
      <c r="D6" s="14">
        <f>SUM(D7:D13)</f>
        <v>47792</v>
      </c>
      <c r="E6" s="15">
        <f>D6/$C$6</f>
        <v>0.34645692123672478</v>
      </c>
      <c r="F6" s="14">
        <f>SUM(F7:F13)</f>
        <v>40908</v>
      </c>
      <c r="G6" s="15">
        <f>F6/$C$6</f>
        <v>0.29655297401138137</v>
      </c>
      <c r="H6" s="14">
        <f>SUM(H7:H13)</f>
        <v>27646</v>
      </c>
      <c r="I6" s="15">
        <f>H6/$C$6</f>
        <v>0.20041320816267352</v>
      </c>
      <c r="J6" s="14">
        <f>SUM(J7:J13)</f>
        <v>20579</v>
      </c>
      <c r="K6" s="15">
        <f>J6/$C$6</f>
        <v>0.14918264525716771</v>
      </c>
      <c r="L6" s="14">
        <f>SUM(L7:L13)</f>
        <v>8285</v>
      </c>
      <c r="M6" s="15">
        <f>L6/$C$6</f>
        <v>6.0060168907898073E-2</v>
      </c>
      <c r="N6" s="14">
        <f>SUM(N7:N13)</f>
        <v>43416</v>
      </c>
      <c r="O6" s="15">
        <f>N6/$C$6</f>
        <v>0.31473413316901666</v>
      </c>
      <c r="P6" s="14">
        <f>SUM(P7:P13)</f>
        <v>69373</v>
      </c>
      <c r="Q6" s="15">
        <f>P6/$C$6</f>
        <v>0.50290333103773244</v>
      </c>
      <c r="R6" s="14">
        <f>SUM(R7:R13)</f>
        <v>65241</v>
      </c>
      <c r="S6" s="15">
        <f>R6/$C$6</f>
        <v>0.47294936387690745</v>
      </c>
      <c r="T6" s="14">
        <f>SUM(T7:T13)</f>
        <v>25080</v>
      </c>
      <c r="U6" s="15">
        <f>T6/$C$6</f>
        <v>0.1818115915763529</v>
      </c>
      <c r="V6" s="14">
        <f>SUM(V7:V13)</f>
        <v>71823</v>
      </c>
      <c r="W6" s="15">
        <f>V6/$C$6</f>
        <v>0.52066403276668238</v>
      </c>
      <c r="X6" s="14">
        <f>SUM(X7:X13)</f>
        <v>4275</v>
      </c>
      <c r="Y6" s="15">
        <f>X6/$C$6</f>
        <v>3.0990612200514699E-2</v>
      </c>
    </row>
    <row r="7" spans="1:25" ht="24" customHeight="1">
      <c r="A7" s="16">
        <v>1</v>
      </c>
      <c r="B7" s="16" t="s">
        <v>42</v>
      </c>
      <c r="C7" s="17">
        <v>35108</v>
      </c>
      <c r="D7" s="14">
        <v>11405</v>
      </c>
      <c r="E7" s="15">
        <v>0.32485473396376896</v>
      </c>
      <c r="F7" s="14">
        <v>9562</v>
      </c>
      <c r="G7" s="15">
        <v>0.27235957616497664</v>
      </c>
      <c r="H7" s="14">
        <v>6938</v>
      </c>
      <c r="I7" s="15">
        <v>0.19761877634727129</v>
      </c>
      <c r="J7" s="14">
        <v>4806</v>
      </c>
      <c r="K7" s="15">
        <v>0.13689187649538567</v>
      </c>
      <c r="L7" s="14">
        <v>2020</v>
      </c>
      <c r="M7" s="15">
        <v>5.7536743762105505E-2</v>
      </c>
      <c r="N7" s="14">
        <v>10842</v>
      </c>
      <c r="O7" s="15">
        <v>0.34192185184017154</v>
      </c>
      <c r="P7" s="14">
        <v>17189</v>
      </c>
      <c r="Q7" s="15">
        <v>0.49126868444368232</v>
      </c>
      <c r="R7" s="14">
        <v>17530</v>
      </c>
      <c r="S7" s="15">
        <v>0.49931639512361853</v>
      </c>
      <c r="T7" s="14">
        <v>7036</v>
      </c>
      <c r="U7" s="15">
        <v>0.20041016292582886</v>
      </c>
      <c r="V7" s="14">
        <v>18419</v>
      </c>
      <c r="W7" s="15">
        <v>0.52463825908624817</v>
      </c>
      <c r="X7" s="18">
        <v>1044</v>
      </c>
      <c r="Y7" s="15">
        <v>2.9736812122593142E-2</v>
      </c>
    </row>
    <row r="8" spans="1:25" ht="24" customHeight="1">
      <c r="A8" s="16">
        <v>2</v>
      </c>
      <c r="B8" s="16" t="s">
        <v>43</v>
      </c>
      <c r="C8" s="17">
        <v>32423</v>
      </c>
      <c r="D8" s="14">
        <v>11265</v>
      </c>
      <c r="E8" s="15">
        <v>0.34743854671066837</v>
      </c>
      <c r="F8" s="14">
        <v>9595</v>
      </c>
      <c r="G8" s="15">
        <v>0.29593190019430649</v>
      </c>
      <c r="H8" s="14">
        <v>6605</v>
      </c>
      <c r="I8" s="15">
        <v>0.20371341331770657</v>
      </c>
      <c r="J8" s="14">
        <v>4995</v>
      </c>
      <c r="K8" s="15">
        <v>0.15405730499953738</v>
      </c>
      <c r="L8" s="14">
        <v>1978</v>
      </c>
      <c r="M8" s="15">
        <v>6.1006075933750729E-2</v>
      </c>
      <c r="N8" s="14">
        <v>10006</v>
      </c>
      <c r="O8" s="15">
        <v>0.34802267747208793</v>
      </c>
      <c r="P8" s="14">
        <v>17062</v>
      </c>
      <c r="Q8" s="15">
        <v>0.52820258807504183</v>
      </c>
      <c r="R8" s="14">
        <v>14044</v>
      </c>
      <c r="S8" s="15">
        <v>0.43314930759029086</v>
      </c>
      <c r="T8" s="14">
        <v>5662</v>
      </c>
      <c r="U8" s="15">
        <v>0.17462912130277888</v>
      </c>
      <c r="V8" s="14">
        <v>16296</v>
      </c>
      <c r="W8" s="15">
        <v>0.50260617462912127</v>
      </c>
      <c r="X8" s="18">
        <v>1154</v>
      </c>
      <c r="Y8" s="15">
        <v>3.5592018011905126E-2</v>
      </c>
    </row>
    <row r="9" spans="1:25" ht="24" customHeight="1">
      <c r="A9" s="16">
        <v>3</v>
      </c>
      <c r="B9" s="16" t="s">
        <v>44</v>
      </c>
      <c r="C9" s="17">
        <v>11625</v>
      </c>
      <c r="D9" s="14">
        <v>3932</v>
      </c>
      <c r="E9" s="15">
        <v>0.33823655913978495</v>
      </c>
      <c r="F9" s="14">
        <v>3415</v>
      </c>
      <c r="G9" s="15">
        <v>0.29376344086021505</v>
      </c>
      <c r="H9" s="14">
        <v>2212</v>
      </c>
      <c r="I9" s="15">
        <v>0.1902795698924731</v>
      </c>
      <c r="J9" s="14">
        <v>1649</v>
      </c>
      <c r="K9" s="15">
        <v>0.1418494623655914</v>
      </c>
      <c r="L9" s="14">
        <v>679</v>
      </c>
      <c r="M9" s="15">
        <v>5.8408602150537635E-2</v>
      </c>
      <c r="N9" s="14">
        <v>4296</v>
      </c>
      <c r="O9" s="15">
        <v>0.40589569160997735</v>
      </c>
      <c r="P9" s="14">
        <v>6259</v>
      </c>
      <c r="Q9" s="15">
        <v>0.54143598615916955</v>
      </c>
      <c r="R9" s="14">
        <v>4952</v>
      </c>
      <c r="S9" s="15">
        <v>0.42597849462365589</v>
      </c>
      <c r="T9" s="14">
        <v>1609</v>
      </c>
      <c r="U9" s="15">
        <v>0.13840860215053763</v>
      </c>
      <c r="V9" s="14">
        <v>6072</v>
      </c>
      <c r="W9" s="15">
        <v>0.52232258064516124</v>
      </c>
      <c r="X9" s="18">
        <v>173</v>
      </c>
      <c r="Y9" s="15">
        <v>1.4881720430107527E-2</v>
      </c>
    </row>
    <row r="10" spans="1:25" ht="24" customHeight="1">
      <c r="A10" s="16">
        <v>4</v>
      </c>
      <c r="B10" s="16" t="s">
        <v>45</v>
      </c>
      <c r="C10" s="17">
        <v>22897</v>
      </c>
      <c r="D10" s="14">
        <v>8006</v>
      </c>
      <c r="E10" s="15">
        <v>0.34965279294230683</v>
      </c>
      <c r="F10" s="14">
        <v>6719</v>
      </c>
      <c r="G10" s="15">
        <v>0.29344455605537845</v>
      </c>
      <c r="H10" s="14">
        <v>4390</v>
      </c>
      <c r="I10" s="15">
        <v>0.19172817399659345</v>
      </c>
      <c r="J10" s="14">
        <v>3149</v>
      </c>
      <c r="K10" s="15">
        <v>0.13752893392147442</v>
      </c>
      <c r="L10" s="14">
        <v>1451</v>
      </c>
      <c r="M10" s="15">
        <v>6.3370747259466301E-2</v>
      </c>
      <c r="N10" s="14">
        <v>7541</v>
      </c>
      <c r="O10" s="15">
        <v>0.34403941785665404</v>
      </c>
      <c r="P10" s="14">
        <v>10732</v>
      </c>
      <c r="Q10" s="15">
        <v>0.47304623793361839</v>
      </c>
      <c r="R10" s="14">
        <v>11335</v>
      </c>
      <c r="S10" s="15">
        <v>0.49504301873607898</v>
      </c>
      <c r="T10" s="14">
        <v>4113</v>
      </c>
      <c r="U10" s="15">
        <v>0.17963051928200202</v>
      </c>
      <c r="V10" s="14">
        <v>11858</v>
      </c>
      <c r="W10" s="15">
        <v>0.51788443900947723</v>
      </c>
      <c r="X10" s="18">
        <v>747</v>
      </c>
      <c r="Y10" s="15">
        <v>3.2624361270035374E-2</v>
      </c>
    </row>
    <row r="11" spans="1:25" ht="24" customHeight="1">
      <c r="A11" s="16">
        <v>5</v>
      </c>
      <c r="B11" s="16" t="s">
        <v>46</v>
      </c>
      <c r="C11" s="17">
        <v>3374</v>
      </c>
      <c r="D11" s="14">
        <v>1228</v>
      </c>
      <c r="E11" s="15">
        <v>0.36395969176052162</v>
      </c>
      <c r="F11" s="14">
        <v>1098</v>
      </c>
      <c r="G11" s="15">
        <v>0.32542975696502668</v>
      </c>
      <c r="H11" s="14">
        <v>579</v>
      </c>
      <c r="I11" s="15">
        <v>0.17160640189685833</v>
      </c>
      <c r="J11" s="14">
        <v>475</v>
      </c>
      <c r="K11" s="15">
        <v>0.14078245406046236</v>
      </c>
      <c r="L11" s="14">
        <v>170</v>
      </c>
      <c r="M11" s="15">
        <v>5.0385299347954951E-2</v>
      </c>
      <c r="N11" s="14">
        <v>1098</v>
      </c>
      <c r="O11" s="15">
        <v>0.35068668157138294</v>
      </c>
      <c r="P11" s="14">
        <v>1621</v>
      </c>
      <c r="Q11" s="15">
        <v>0.48100890207715136</v>
      </c>
      <c r="R11" s="14">
        <v>2075</v>
      </c>
      <c r="S11" s="15">
        <v>0.61499703615886192</v>
      </c>
      <c r="T11" s="14">
        <v>958</v>
      </c>
      <c r="U11" s="15">
        <v>0.28393598103141671</v>
      </c>
      <c r="V11" s="14">
        <v>1655</v>
      </c>
      <c r="W11" s="15">
        <v>0.49051570835803199</v>
      </c>
      <c r="X11" s="18">
        <v>62</v>
      </c>
      <c r="Y11" s="15">
        <v>1.8375815056312982E-2</v>
      </c>
    </row>
    <row r="12" spans="1:25" ht="24" customHeight="1">
      <c r="A12" s="16">
        <v>6</v>
      </c>
      <c r="B12" s="16" t="s">
        <v>47</v>
      </c>
      <c r="C12" s="17">
        <v>16170</v>
      </c>
      <c r="D12" s="14">
        <v>6366</v>
      </c>
      <c r="E12" s="15">
        <v>0.39369202226345085</v>
      </c>
      <c r="F12" s="14">
        <v>5753</v>
      </c>
      <c r="G12" s="15">
        <v>0.35578231292517004</v>
      </c>
      <c r="H12" s="14">
        <v>3569</v>
      </c>
      <c r="I12" s="15">
        <v>0.22071737786023501</v>
      </c>
      <c r="J12" s="14">
        <v>3110</v>
      </c>
      <c r="K12" s="15">
        <v>0.19233147804576375</v>
      </c>
      <c r="L12" s="14">
        <v>1077</v>
      </c>
      <c r="M12" s="15">
        <v>6.6604823747680897E-2</v>
      </c>
      <c r="N12" s="14">
        <v>5316</v>
      </c>
      <c r="O12" s="15">
        <v>0.38129393200401662</v>
      </c>
      <c r="P12" s="14">
        <v>8520</v>
      </c>
      <c r="Q12" s="15">
        <v>0.52981779740065915</v>
      </c>
      <c r="R12" s="14">
        <v>7713</v>
      </c>
      <c r="S12" s="15">
        <v>0.47699443413729126</v>
      </c>
      <c r="T12" s="14">
        <v>3314</v>
      </c>
      <c r="U12" s="15">
        <v>0.20494743351886208</v>
      </c>
      <c r="V12" s="14">
        <v>9058</v>
      </c>
      <c r="W12" s="15">
        <v>0.56017316017316021</v>
      </c>
      <c r="X12" s="18">
        <v>352</v>
      </c>
      <c r="Y12" s="15">
        <v>2.1768707482993196E-2</v>
      </c>
    </row>
    <row r="13" spans="1:25" ht="24" customHeight="1">
      <c r="A13" s="16">
        <v>7</v>
      </c>
      <c r="B13" s="16" t="s">
        <v>48</v>
      </c>
      <c r="C13" s="17">
        <v>16348</v>
      </c>
      <c r="D13" s="14">
        <v>5590</v>
      </c>
      <c r="E13" s="15">
        <v>0.34193785172498165</v>
      </c>
      <c r="F13" s="14">
        <v>4766</v>
      </c>
      <c r="G13" s="15">
        <v>0.29153413261561045</v>
      </c>
      <c r="H13" s="14">
        <v>3353</v>
      </c>
      <c r="I13" s="15">
        <v>0.20510154147296306</v>
      </c>
      <c r="J13" s="14">
        <v>2395</v>
      </c>
      <c r="K13" s="15">
        <v>0.14650110105211647</v>
      </c>
      <c r="L13" s="14">
        <v>910</v>
      </c>
      <c r="M13" s="15">
        <v>5.5664301443601662E-2</v>
      </c>
      <c r="N13" s="14">
        <v>4317</v>
      </c>
      <c r="O13" s="15">
        <v>0.32529575766709368</v>
      </c>
      <c r="P13" s="14">
        <v>7990</v>
      </c>
      <c r="Q13" s="15">
        <v>0.48889432784678455</v>
      </c>
      <c r="R13" s="14">
        <v>7592</v>
      </c>
      <c r="S13" s="15">
        <v>0.4643993149009053</v>
      </c>
      <c r="T13" s="14">
        <v>2388</v>
      </c>
      <c r="U13" s="15">
        <v>0.14607291411793491</v>
      </c>
      <c r="V13" s="14">
        <v>8465</v>
      </c>
      <c r="W13" s="15">
        <v>0.51780034254954732</v>
      </c>
      <c r="X13" s="18">
        <v>743</v>
      </c>
      <c r="Y13" s="15">
        <v>4.5448984585270372E-2</v>
      </c>
    </row>
    <row r="15" spans="1:25" ht="24" customHeight="1">
      <c r="A15" s="24" t="s">
        <v>49</v>
      </c>
      <c r="B15" s="24"/>
      <c r="C15" s="24" t="s">
        <v>2</v>
      </c>
      <c r="D15" s="35" t="s">
        <v>3</v>
      </c>
      <c r="E15" s="36"/>
      <c r="F15" s="36"/>
      <c r="G15" s="36"/>
      <c r="H15" s="36"/>
      <c r="I15" s="36"/>
      <c r="J15" s="36"/>
      <c r="K15" s="36"/>
      <c r="L15" s="36"/>
      <c r="M15" s="37"/>
      <c r="N15" s="35" t="s">
        <v>4</v>
      </c>
      <c r="O15" s="36"/>
      <c r="P15" s="36"/>
      <c r="Q15" s="36"/>
      <c r="R15" s="36"/>
      <c r="S15" s="36"/>
      <c r="T15" s="36"/>
      <c r="U15" s="37"/>
      <c r="V15" s="38" t="s">
        <v>5</v>
      </c>
      <c r="W15" s="39"/>
      <c r="X15" s="27" t="s">
        <v>6</v>
      </c>
      <c r="Y15" s="25"/>
    </row>
    <row r="16" spans="1:25">
      <c r="A16" s="24"/>
      <c r="B16" s="24"/>
      <c r="C16" s="34"/>
      <c r="D16" s="28" t="s">
        <v>7</v>
      </c>
      <c r="E16" s="29"/>
      <c r="F16" s="30" t="s">
        <v>8</v>
      </c>
      <c r="G16" s="31"/>
      <c r="H16" s="30" t="s">
        <v>9</v>
      </c>
      <c r="I16" s="31"/>
      <c r="J16" s="30" t="s">
        <v>10</v>
      </c>
      <c r="K16" s="31"/>
      <c r="L16" s="30" t="s">
        <v>11</v>
      </c>
      <c r="M16" s="32"/>
      <c r="N16" s="28" t="s">
        <v>12</v>
      </c>
      <c r="O16" s="33"/>
      <c r="P16" s="28" t="s">
        <v>13</v>
      </c>
      <c r="Q16" s="33"/>
      <c r="R16" s="30" t="s">
        <v>14</v>
      </c>
      <c r="S16" s="31"/>
      <c r="T16" s="30" t="s">
        <v>15</v>
      </c>
      <c r="U16" s="31"/>
      <c r="V16" s="30" t="s">
        <v>16</v>
      </c>
      <c r="W16" s="32"/>
      <c r="X16" s="28" t="s">
        <v>17</v>
      </c>
      <c r="Y16" s="29"/>
    </row>
    <row r="17" spans="1:25">
      <c r="A17" s="24"/>
      <c r="B17" s="24"/>
      <c r="C17" s="4" t="s">
        <v>18</v>
      </c>
      <c r="D17" s="5" t="s">
        <v>19</v>
      </c>
      <c r="E17" s="6" t="s">
        <v>20</v>
      </c>
      <c r="F17" s="7" t="s">
        <v>21</v>
      </c>
      <c r="G17" s="6" t="s">
        <v>22</v>
      </c>
      <c r="H17" s="7" t="s">
        <v>23</v>
      </c>
      <c r="I17" s="6" t="s">
        <v>24</v>
      </c>
      <c r="J17" s="7" t="s">
        <v>25</v>
      </c>
      <c r="K17" s="6" t="s">
        <v>26</v>
      </c>
      <c r="L17" s="7" t="s">
        <v>27</v>
      </c>
      <c r="M17" s="6" t="s">
        <v>28</v>
      </c>
      <c r="N17" s="8" t="s">
        <v>29</v>
      </c>
      <c r="O17" s="6" t="s">
        <v>30</v>
      </c>
      <c r="P17" s="9" t="s">
        <v>31</v>
      </c>
      <c r="Q17" s="6" t="s">
        <v>32</v>
      </c>
      <c r="R17" s="7" t="s">
        <v>33</v>
      </c>
      <c r="S17" s="6" t="s">
        <v>34</v>
      </c>
      <c r="T17" s="7" t="s">
        <v>35</v>
      </c>
      <c r="U17" s="6" t="s">
        <v>36</v>
      </c>
      <c r="V17" s="7" t="s">
        <v>37</v>
      </c>
      <c r="W17" s="10" t="s">
        <v>38</v>
      </c>
      <c r="X17" s="5" t="s">
        <v>39</v>
      </c>
      <c r="Y17" s="6" t="s">
        <v>40</v>
      </c>
    </row>
    <row r="18" spans="1:25" ht="24">
      <c r="A18" s="11"/>
      <c r="B18" s="12" t="s">
        <v>41</v>
      </c>
      <c r="C18" s="13">
        <f>SUM(C19:C25)</f>
        <v>60448</v>
      </c>
      <c r="D18" s="14">
        <f>SUM(D19:D25)</f>
        <v>31272</v>
      </c>
      <c r="E18" s="15">
        <f>D18/$C$18</f>
        <v>0.51733721545791422</v>
      </c>
      <c r="F18" s="14">
        <f>SUM(F19:F25)</f>
        <v>20192</v>
      </c>
      <c r="G18" s="15">
        <f>F18/$C$18</f>
        <v>0.33403917416622553</v>
      </c>
      <c r="H18" s="14">
        <f>SUM(H19:H25)</f>
        <v>15708</v>
      </c>
      <c r="I18" s="15">
        <f>H18/$C$18</f>
        <v>0.25985971413446268</v>
      </c>
      <c r="J18" s="14">
        <f>SUM(J19:J25)</f>
        <v>12897</v>
      </c>
      <c r="K18" s="15">
        <f>J18/$C$18</f>
        <v>0.21335693488618315</v>
      </c>
      <c r="L18" s="14">
        <f>SUM(L19:L25)</f>
        <v>6154</v>
      </c>
      <c r="M18" s="15">
        <f>L18/$C$18</f>
        <v>0.10180651138168344</v>
      </c>
      <c r="N18" s="14">
        <f>SUM(N19:N25)</f>
        <v>23780</v>
      </c>
      <c r="O18" s="15">
        <f>N18/$C$18</f>
        <v>0.39339597670725251</v>
      </c>
      <c r="P18" s="14">
        <f>SUM(P19:P25)</f>
        <v>29979</v>
      </c>
      <c r="Q18" s="15">
        <f>P18/$C$18</f>
        <v>0.49594692959237691</v>
      </c>
      <c r="R18" s="14">
        <f>SUM(R19:R25)</f>
        <v>31063</v>
      </c>
      <c r="S18" s="15">
        <f>R18/$C$18</f>
        <v>0.51387969825304392</v>
      </c>
      <c r="T18" s="14">
        <f>SUM(T19:T25)</f>
        <v>13981</v>
      </c>
      <c r="U18" s="15">
        <f>T18/$C$18</f>
        <v>0.23128970354685019</v>
      </c>
      <c r="V18" s="14">
        <f>SUM(V19:V25)</f>
        <v>27874</v>
      </c>
      <c r="W18" s="15">
        <f>V18/$C$18</f>
        <v>0.46112361037586025</v>
      </c>
      <c r="X18" s="14">
        <f>SUM(X19:X25)</f>
        <v>2849</v>
      </c>
      <c r="Y18" s="15">
        <f>X18/$C$18</f>
        <v>4.7131418740074114E-2</v>
      </c>
    </row>
    <row r="19" spans="1:25" ht="24" customHeight="1">
      <c r="A19" s="16">
        <v>1</v>
      </c>
      <c r="B19" s="16" t="s">
        <v>42</v>
      </c>
      <c r="C19" s="17">
        <v>15309</v>
      </c>
      <c r="D19" s="14">
        <v>7411</v>
      </c>
      <c r="E19" s="15">
        <v>0.48409432360049642</v>
      </c>
      <c r="F19" s="14">
        <v>4672</v>
      </c>
      <c r="G19" s="15">
        <v>0.30517995950094717</v>
      </c>
      <c r="H19" s="14">
        <v>3887</v>
      </c>
      <c r="I19" s="15">
        <v>0.2539029329152786</v>
      </c>
      <c r="J19" s="14">
        <v>2976</v>
      </c>
      <c r="K19" s="15">
        <v>0.19439545365471292</v>
      </c>
      <c r="L19" s="14">
        <v>1487</v>
      </c>
      <c r="M19" s="15">
        <v>9.7132405774381078E-2</v>
      </c>
      <c r="N19" s="14">
        <v>5865</v>
      </c>
      <c r="O19" s="15">
        <v>0.42580223609699436</v>
      </c>
      <c r="P19" s="14">
        <v>7367</v>
      </c>
      <c r="Q19" s="15">
        <v>0.48320871048143776</v>
      </c>
      <c r="R19" s="14">
        <v>8272</v>
      </c>
      <c r="S19" s="15">
        <v>0.54033575021229341</v>
      </c>
      <c r="T19" s="14">
        <v>3845</v>
      </c>
      <c r="U19" s="15">
        <v>0.25115944869031287</v>
      </c>
      <c r="V19" s="14">
        <v>7026</v>
      </c>
      <c r="W19" s="15">
        <v>0.45894571820497748</v>
      </c>
      <c r="X19" s="18">
        <v>670</v>
      </c>
      <c r="Y19" s="15">
        <v>4.3765105493500558E-2</v>
      </c>
    </row>
    <row r="20" spans="1:25" ht="24" customHeight="1">
      <c r="A20" s="16">
        <v>2</v>
      </c>
      <c r="B20" s="16" t="s">
        <v>43</v>
      </c>
      <c r="C20" s="17">
        <v>14356</v>
      </c>
      <c r="D20" s="14">
        <v>7558</v>
      </c>
      <c r="E20" s="15">
        <v>0.52646976873780993</v>
      </c>
      <c r="F20" s="14">
        <v>4801</v>
      </c>
      <c r="G20" s="15">
        <v>0.33442463081638341</v>
      </c>
      <c r="H20" s="14">
        <v>3799</v>
      </c>
      <c r="I20" s="15">
        <v>0.26462803009194763</v>
      </c>
      <c r="J20" s="14">
        <v>3175</v>
      </c>
      <c r="K20" s="15">
        <v>0.22116188353301755</v>
      </c>
      <c r="L20" s="14">
        <v>1486</v>
      </c>
      <c r="M20" s="15">
        <v>0.10351072722206743</v>
      </c>
      <c r="N20" s="14">
        <v>5496</v>
      </c>
      <c r="O20" s="15">
        <v>0.43405465171378926</v>
      </c>
      <c r="P20" s="14">
        <v>7450</v>
      </c>
      <c r="Q20" s="15">
        <v>0.52134359692092369</v>
      </c>
      <c r="R20" s="14">
        <v>6729</v>
      </c>
      <c r="S20" s="15">
        <v>0.46872387851769293</v>
      </c>
      <c r="T20" s="14">
        <v>3171</v>
      </c>
      <c r="U20" s="15">
        <v>0.22088325438840903</v>
      </c>
      <c r="V20" s="14">
        <v>6390</v>
      </c>
      <c r="W20" s="15">
        <v>0.44511005851212038</v>
      </c>
      <c r="X20" s="18">
        <v>781</v>
      </c>
      <c r="Y20" s="15">
        <v>5.440234048481471E-2</v>
      </c>
    </row>
    <row r="21" spans="1:25" ht="24" customHeight="1">
      <c r="A21" s="16">
        <v>3</v>
      </c>
      <c r="B21" s="16" t="s">
        <v>44</v>
      </c>
      <c r="C21" s="17">
        <v>5354</v>
      </c>
      <c r="D21" s="14">
        <v>2637</v>
      </c>
      <c r="E21" s="15">
        <v>0.49252895031751959</v>
      </c>
      <c r="F21" s="14">
        <v>1703</v>
      </c>
      <c r="G21" s="15">
        <v>0.31807994023160252</v>
      </c>
      <c r="H21" s="14">
        <v>1270</v>
      </c>
      <c r="I21" s="15">
        <v>0.23720582741875235</v>
      </c>
      <c r="J21" s="14">
        <v>1060</v>
      </c>
      <c r="K21" s="15">
        <v>0.1979828165857303</v>
      </c>
      <c r="L21" s="14">
        <v>521</v>
      </c>
      <c r="M21" s="15">
        <v>9.7310422114307057E-2</v>
      </c>
      <c r="N21" s="14">
        <v>2384</v>
      </c>
      <c r="O21" s="15">
        <v>0.48822445218103627</v>
      </c>
      <c r="P21" s="14">
        <v>2748</v>
      </c>
      <c r="Q21" s="15">
        <v>0.51654135338345863</v>
      </c>
      <c r="R21" s="14">
        <v>2453</v>
      </c>
      <c r="S21" s="15">
        <v>0.45816212177810983</v>
      </c>
      <c r="T21" s="14">
        <v>946</v>
      </c>
      <c r="U21" s="15">
        <v>0.1766903249906612</v>
      </c>
      <c r="V21" s="14">
        <v>2459</v>
      </c>
      <c r="W21" s="15">
        <v>0.45928277923048189</v>
      </c>
      <c r="X21" s="18">
        <v>122</v>
      </c>
      <c r="Y21" s="15">
        <v>2.2786701531565184E-2</v>
      </c>
    </row>
    <row r="22" spans="1:25" ht="24" customHeight="1">
      <c r="A22" s="16">
        <v>4</v>
      </c>
      <c r="B22" s="16" t="s">
        <v>45</v>
      </c>
      <c r="C22" s="17">
        <v>10150</v>
      </c>
      <c r="D22" s="14">
        <v>5137</v>
      </c>
      <c r="E22" s="15">
        <v>0.5061083743842365</v>
      </c>
      <c r="F22" s="14">
        <v>3354</v>
      </c>
      <c r="G22" s="15">
        <v>0.3304433497536946</v>
      </c>
      <c r="H22" s="14">
        <v>2615</v>
      </c>
      <c r="I22" s="15">
        <v>0.25763546798029557</v>
      </c>
      <c r="J22" s="14">
        <v>2040</v>
      </c>
      <c r="K22" s="15">
        <v>0.20098522167487684</v>
      </c>
      <c r="L22" s="14">
        <v>1100</v>
      </c>
      <c r="M22" s="15">
        <v>0.10837438423645321</v>
      </c>
      <c r="N22" s="14">
        <v>4190</v>
      </c>
      <c r="O22" s="15">
        <v>0.43559621582285063</v>
      </c>
      <c r="P22" s="14">
        <v>4664</v>
      </c>
      <c r="Q22" s="15">
        <v>0.46384883142715067</v>
      </c>
      <c r="R22" s="14">
        <v>5390</v>
      </c>
      <c r="S22" s="15">
        <v>0.53103448275862064</v>
      </c>
      <c r="T22" s="14">
        <v>2321</v>
      </c>
      <c r="U22" s="15">
        <v>0.22866995073891624</v>
      </c>
      <c r="V22" s="14">
        <v>4559</v>
      </c>
      <c r="W22" s="15">
        <v>0.4491625615763547</v>
      </c>
      <c r="X22" s="18">
        <v>492</v>
      </c>
      <c r="Y22" s="15">
        <v>4.8472906403940884E-2</v>
      </c>
    </row>
    <row r="23" spans="1:25" ht="24" customHeight="1">
      <c r="A23" s="16">
        <v>5</v>
      </c>
      <c r="B23" s="16" t="s">
        <v>46</v>
      </c>
      <c r="C23" s="17">
        <v>1558</v>
      </c>
      <c r="D23" s="14">
        <v>808</v>
      </c>
      <c r="E23" s="15">
        <v>0.51861360718870342</v>
      </c>
      <c r="F23" s="14">
        <v>547</v>
      </c>
      <c r="G23" s="15">
        <v>0.35109114249037227</v>
      </c>
      <c r="H23" s="14">
        <v>353</v>
      </c>
      <c r="I23" s="15">
        <v>0.22657252888318358</v>
      </c>
      <c r="J23" s="14">
        <v>320</v>
      </c>
      <c r="K23" s="15">
        <v>0.20539152759948653</v>
      </c>
      <c r="L23" s="14">
        <v>132</v>
      </c>
      <c r="M23" s="15">
        <v>8.4724005134788186E-2</v>
      </c>
      <c r="N23" s="14">
        <v>624</v>
      </c>
      <c r="O23" s="15">
        <v>0.43728100911002105</v>
      </c>
      <c r="P23" s="14">
        <v>718</v>
      </c>
      <c r="Q23" s="15">
        <v>0.46114322414900449</v>
      </c>
      <c r="R23" s="14">
        <v>1024</v>
      </c>
      <c r="S23" s="15">
        <v>0.65725288831835682</v>
      </c>
      <c r="T23" s="14">
        <v>534</v>
      </c>
      <c r="U23" s="15">
        <v>0.34274711168164312</v>
      </c>
      <c r="V23" s="14">
        <v>701</v>
      </c>
      <c r="W23" s="15">
        <v>0.44993581514762515</v>
      </c>
      <c r="X23" s="18">
        <v>42</v>
      </c>
      <c r="Y23" s="15">
        <v>2.6957637997432605E-2</v>
      </c>
    </row>
    <row r="24" spans="1:25" ht="24" customHeight="1">
      <c r="A24" s="16">
        <v>6</v>
      </c>
      <c r="B24" s="16" t="s">
        <v>47</v>
      </c>
      <c r="C24" s="17">
        <v>7145</v>
      </c>
      <c r="D24" s="14">
        <v>4172</v>
      </c>
      <c r="E24" s="15">
        <v>0.58390482855143455</v>
      </c>
      <c r="F24" s="14">
        <v>2866</v>
      </c>
      <c r="G24" s="15">
        <v>0.40111966410076977</v>
      </c>
      <c r="H24" s="14">
        <v>2038</v>
      </c>
      <c r="I24" s="15">
        <v>0.28523442967109869</v>
      </c>
      <c r="J24" s="14">
        <v>1902</v>
      </c>
      <c r="K24" s="15">
        <v>0.26620013995801262</v>
      </c>
      <c r="L24" s="14">
        <v>770</v>
      </c>
      <c r="M24" s="15">
        <v>0.10776766969909027</v>
      </c>
      <c r="N24" s="14">
        <v>2955</v>
      </c>
      <c r="O24" s="15">
        <v>0.48237022526934376</v>
      </c>
      <c r="P24" s="14">
        <v>3766</v>
      </c>
      <c r="Q24" s="15">
        <v>0.52982554867754639</v>
      </c>
      <c r="R24" s="14">
        <v>3875</v>
      </c>
      <c r="S24" s="15">
        <v>0.54233729881035686</v>
      </c>
      <c r="T24" s="14">
        <v>1925</v>
      </c>
      <c r="U24" s="15">
        <v>0.26941917424772566</v>
      </c>
      <c r="V24" s="14">
        <v>3679</v>
      </c>
      <c r="W24" s="15">
        <v>0.5149055283414975</v>
      </c>
      <c r="X24" s="18">
        <v>265</v>
      </c>
      <c r="Y24" s="15">
        <v>3.7088873337998603E-2</v>
      </c>
    </row>
    <row r="25" spans="1:25" ht="24" customHeight="1">
      <c r="A25" s="16">
        <v>7</v>
      </c>
      <c r="B25" s="16" t="s">
        <v>48</v>
      </c>
      <c r="C25" s="17">
        <v>6576</v>
      </c>
      <c r="D25" s="14">
        <v>3549</v>
      </c>
      <c r="E25" s="15">
        <v>0.5396897810218978</v>
      </c>
      <c r="F25" s="14">
        <v>2249</v>
      </c>
      <c r="G25" s="15">
        <v>0.34200121654501214</v>
      </c>
      <c r="H25" s="14">
        <v>1746</v>
      </c>
      <c r="I25" s="15">
        <v>0.26551094890510951</v>
      </c>
      <c r="J25" s="14">
        <v>1424</v>
      </c>
      <c r="K25" s="15">
        <v>0.21654501216545013</v>
      </c>
      <c r="L25" s="14">
        <v>658</v>
      </c>
      <c r="M25" s="15">
        <v>0.10006082725060828</v>
      </c>
      <c r="N25" s="14">
        <v>2266</v>
      </c>
      <c r="O25" s="15">
        <v>0.41608520014689682</v>
      </c>
      <c r="P25" s="14">
        <v>3266</v>
      </c>
      <c r="Q25" s="15">
        <v>0.49673003802281368</v>
      </c>
      <c r="R25" s="14">
        <v>3320</v>
      </c>
      <c r="S25" s="15">
        <v>0.50486618004866179</v>
      </c>
      <c r="T25" s="14">
        <v>1239</v>
      </c>
      <c r="U25" s="15">
        <v>0.1884124087591241</v>
      </c>
      <c r="V25" s="14">
        <v>3060</v>
      </c>
      <c r="W25" s="15">
        <v>0.46532846715328469</v>
      </c>
      <c r="X25" s="18">
        <v>477</v>
      </c>
      <c r="Y25" s="15">
        <v>7.2536496350364965E-2</v>
      </c>
    </row>
    <row r="27" spans="1:25" ht="24" customHeight="1">
      <c r="A27" s="24" t="s">
        <v>50</v>
      </c>
      <c r="B27" s="24"/>
      <c r="C27" s="24" t="s">
        <v>2</v>
      </c>
      <c r="D27" s="35" t="s">
        <v>3</v>
      </c>
      <c r="E27" s="36"/>
      <c r="F27" s="36"/>
      <c r="G27" s="36"/>
      <c r="H27" s="36"/>
      <c r="I27" s="36"/>
      <c r="J27" s="36"/>
      <c r="K27" s="36"/>
      <c r="L27" s="36"/>
      <c r="M27" s="37"/>
      <c r="N27" s="35" t="s">
        <v>4</v>
      </c>
      <c r="O27" s="36"/>
      <c r="P27" s="36"/>
      <c r="Q27" s="36"/>
      <c r="R27" s="36"/>
      <c r="S27" s="36"/>
      <c r="T27" s="36"/>
      <c r="U27" s="37"/>
      <c r="V27" s="38" t="s">
        <v>5</v>
      </c>
      <c r="W27" s="39"/>
      <c r="X27" s="27" t="s">
        <v>6</v>
      </c>
      <c r="Y27" s="25"/>
    </row>
    <row r="28" spans="1:25">
      <c r="A28" s="24"/>
      <c r="B28" s="24"/>
      <c r="C28" s="34"/>
      <c r="D28" s="28" t="s">
        <v>7</v>
      </c>
      <c r="E28" s="29"/>
      <c r="F28" s="30" t="s">
        <v>8</v>
      </c>
      <c r="G28" s="31"/>
      <c r="H28" s="30" t="s">
        <v>9</v>
      </c>
      <c r="I28" s="31"/>
      <c r="J28" s="30" t="s">
        <v>10</v>
      </c>
      <c r="K28" s="31"/>
      <c r="L28" s="30" t="s">
        <v>11</v>
      </c>
      <c r="M28" s="32"/>
      <c r="N28" s="28" t="s">
        <v>12</v>
      </c>
      <c r="O28" s="33"/>
      <c r="P28" s="28" t="s">
        <v>13</v>
      </c>
      <c r="Q28" s="33"/>
      <c r="R28" s="30" t="s">
        <v>14</v>
      </c>
      <c r="S28" s="31"/>
      <c r="T28" s="30" t="s">
        <v>15</v>
      </c>
      <c r="U28" s="31"/>
      <c r="V28" s="30" t="s">
        <v>16</v>
      </c>
      <c r="W28" s="32"/>
      <c r="X28" s="28" t="s">
        <v>17</v>
      </c>
      <c r="Y28" s="29"/>
    </row>
    <row r="29" spans="1:25">
      <c r="A29" s="24"/>
      <c r="B29" s="24"/>
      <c r="C29" s="4" t="s">
        <v>18</v>
      </c>
      <c r="D29" s="5" t="s">
        <v>19</v>
      </c>
      <c r="E29" s="6" t="s">
        <v>20</v>
      </c>
      <c r="F29" s="7" t="s">
        <v>21</v>
      </c>
      <c r="G29" s="6" t="s">
        <v>22</v>
      </c>
      <c r="H29" s="7" t="s">
        <v>23</v>
      </c>
      <c r="I29" s="6" t="s">
        <v>24</v>
      </c>
      <c r="J29" s="7" t="s">
        <v>25</v>
      </c>
      <c r="K29" s="6" t="s">
        <v>26</v>
      </c>
      <c r="L29" s="7" t="s">
        <v>27</v>
      </c>
      <c r="M29" s="6" t="s">
        <v>28</v>
      </c>
      <c r="N29" s="8" t="s">
        <v>29</v>
      </c>
      <c r="O29" s="6" t="s">
        <v>30</v>
      </c>
      <c r="P29" s="9" t="s">
        <v>31</v>
      </c>
      <c r="Q29" s="6" t="s">
        <v>32</v>
      </c>
      <c r="R29" s="7" t="s">
        <v>33</v>
      </c>
      <c r="S29" s="6" t="s">
        <v>34</v>
      </c>
      <c r="T29" s="7" t="s">
        <v>35</v>
      </c>
      <c r="U29" s="6" t="s">
        <v>36</v>
      </c>
      <c r="V29" s="7" t="s">
        <v>37</v>
      </c>
      <c r="W29" s="10" t="s">
        <v>38</v>
      </c>
      <c r="X29" s="5" t="s">
        <v>39</v>
      </c>
      <c r="Y29" s="6" t="s">
        <v>40</v>
      </c>
    </row>
    <row r="30" spans="1:25" ht="24">
      <c r="A30" s="11"/>
      <c r="B30" s="12" t="s">
        <v>41</v>
      </c>
      <c r="C30" s="13">
        <f>SUM(C31:C37)</f>
        <v>77497</v>
      </c>
      <c r="D30" s="14">
        <f>SUM(D31:D37)</f>
        <v>16520</v>
      </c>
      <c r="E30" s="15">
        <f>D30/$C$30</f>
        <v>0.2131695420467889</v>
      </c>
      <c r="F30" s="14">
        <f>SUM(F31:F37)</f>
        <v>20716</v>
      </c>
      <c r="G30" s="15">
        <f>F30/$C$30</f>
        <v>0.26731357342864887</v>
      </c>
      <c r="H30" s="14">
        <f>SUM(H31:H37)</f>
        <v>11938</v>
      </c>
      <c r="I30" s="15">
        <f>H30/$C$30</f>
        <v>0.15404467269700764</v>
      </c>
      <c r="J30" s="14">
        <f>SUM(J31:J37)</f>
        <v>7682</v>
      </c>
      <c r="K30" s="15">
        <f>J30/$C$30</f>
        <v>9.9126417796817939E-2</v>
      </c>
      <c r="L30" s="14">
        <f>SUM(L31:L37)</f>
        <v>2131</v>
      </c>
      <c r="M30" s="15">
        <f>L30/$C$30</f>
        <v>2.749783862601133E-2</v>
      </c>
      <c r="N30" s="14">
        <f>SUM(N31:N37)</f>
        <v>19636</v>
      </c>
      <c r="O30" s="15">
        <f>N30/$C$30</f>
        <v>0.25337755009871349</v>
      </c>
      <c r="P30" s="14">
        <f>SUM(P31:P37)</f>
        <v>39394</v>
      </c>
      <c r="Q30" s="15">
        <f>P30/$C$30</f>
        <v>0.50832935468469742</v>
      </c>
      <c r="R30" s="14">
        <f>SUM(R31:R37)</f>
        <v>34178</v>
      </c>
      <c r="S30" s="15">
        <f>R30/$C$30</f>
        <v>0.44102352349123192</v>
      </c>
      <c r="T30" s="14">
        <f>SUM(T31:T37)</f>
        <v>11099</v>
      </c>
      <c r="U30" s="15">
        <f>T30/$C$30</f>
        <v>0.14321844716569673</v>
      </c>
      <c r="V30" s="14">
        <f>SUM(V31:V37)</f>
        <v>43949</v>
      </c>
      <c r="W30" s="15">
        <f>V30/$C$30</f>
        <v>0.5671058234512304</v>
      </c>
      <c r="X30" s="14">
        <f>SUM(X31:X37)</f>
        <v>1426</v>
      </c>
      <c r="Y30" s="15">
        <f>X30/$C$30</f>
        <v>1.8400712285636864E-2</v>
      </c>
    </row>
    <row r="31" spans="1:25" ht="24" customHeight="1">
      <c r="A31" s="16">
        <v>1</v>
      </c>
      <c r="B31" s="16" t="s">
        <v>42</v>
      </c>
      <c r="C31" s="17">
        <v>19799</v>
      </c>
      <c r="D31" s="14">
        <v>3994</v>
      </c>
      <c r="E31" s="15">
        <v>0.20172735996767513</v>
      </c>
      <c r="F31" s="14">
        <v>4890</v>
      </c>
      <c r="G31" s="15">
        <v>0.24698217081670792</v>
      </c>
      <c r="H31" s="14">
        <v>3051</v>
      </c>
      <c r="I31" s="15">
        <v>0.15409869185312389</v>
      </c>
      <c r="J31" s="14">
        <v>1830</v>
      </c>
      <c r="K31" s="15">
        <v>9.2428910551037927E-2</v>
      </c>
      <c r="L31" s="14">
        <v>533</v>
      </c>
      <c r="M31" s="15">
        <v>2.6920551543007223E-2</v>
      </c>
      <c r="N31" s="14">
        <v>4977</v>
      </c>
      <c r="O31" s="15">
        <v>0.27750209088374689</v>
      </c>
      <c r="P31" s="14">
        <v>9822</v>
      </c>
      <c r="Q31" s="15">
        <v>0.49749278225193738</v>
      </c>
      <c r="R31" s="14">
        <v>9258</v>
      </c>
      <c r="S31" s="15">
        <v>0.46759937370574273</v>
      </c>
      <c r="T31" s="14">
        <v>3191</v>
      </c>
      <c r="U31" s="15">
        <v>0.16116975604828526</v>
      </c>
      <c r="V31" s="14">
        <v>11393</v>
      </c>
      <c r="W31" s="15">
        <v>0.57543310268195358</v>
      </c>
      <c r="X31" s="18">
        <v>374</v>
      </c>
      <c r="Y31" s="15">
        <v>1.8889842921359666E-2</v>
      </c>
    </row>
    <row r="32" spans="1:25" ht="24" customHeight="1">
      <c r="A32" s="16">
        <v>2</v>
      </c>
      <c r="B32" s="16" t="s">
        <v>43</v>
      </c>
      <c r="C32" s="17">
        <v>18067</v>
      </c>
      <c r="D32" s="14">
        <v>3707</v>
      </c>
      <c r="E32" s="15">
        <v>0.20518071622294792</v>
      </c>
      <c r="F32" s="14">
        <v>4794</v>
      </c>
      <c r="G32" s="15">
        <v>0.26534565782919134</v>
      </c>
      <c r="H32" s="14">
        <v>2806</v>
      </c>
      <c r="I32" s="15">
        <v>0.15531078762384457</v>
      </c>
      <c r="J32" s="14">
        <v>1820</v>
      </c>
      <c r="K32" s="15">
        <v>0.10073614877954282</v>
      </c>
      <c r="L32" s="14">
        <v>492</v>
      </c>
      <c r="M32" s="15">
        <v>2.7231969889854431E-2</v>
      </c>
      <c r="N32" s="14">
        <v>4510</v>
      </c>
      <c r="O32" s="15">
        <v>0.28031574367580336</v>
      </c>
      <c r="P32" s="14">
        <v>9612</v>
      </c>
      <c r="Q32" s="15">
        <v>0.53364423717521647</v>
      </c>
      <c r="R32" s="14">
        <v>7315</v>
      </c>
      <c r="S32" s="15">
        <v>0.40488182874854706</v>
      </c>
      <c r="T32" s="14">
        <v>2491</v>
      </c>
      <c r="U32" s="15">
        <v>0.13787568495046218</v>
      </c>
      <c r="V32" s="14">
        <v>9906</v>
      </c>
      <c r="W32" s="15">
        <v>0.54829246692865441</v>
      </c>
      <c r="X32" s="18">
        <v>373</v>
      </c>
      <c r="Y32" s="15">
        <v>2.0645375546576632E-2</v>
      </c>
    </row>
    <row r="33" spans="1:25" ht="24" customHeight="1">
      <c r="A33" s="16">
        <v>3</v>
      </c>
      <c r="B33" s="16" t="s">
        <v>44</v>
      </c>
      <c r="C33" s="17">
        <v>6271</v>
      </c>
      <c r="D33" s="14">
        <v>1295</v>
      </c>
      <c r="E33" s="15">
        <v>0.20650613937171106</v>
      </c>
      <c r="F33" s="14">
        <v>1712</v>
      </c>
      <c r="G33" s="15">
        <v>0.27300271089140488</v>
      </c>
      <c r="H33" s="14">
        <v>942</v>
      </c>
      <c r="I33" s="15">
        <v>0.1502152766703875</v>
      </c>
      <c r="J33" s="14">
        <v>589</v>
      </c>
      <c r="K33" s="15">
        <v>9.3924413969063938E-2</v>
      </c>
      <c r="L33" s="14">
        <v>158</v>
      </c>
      <c r="M33" s="15">
        <v>2.5195343645351618E-2</v>
      </c>
      <c r="N33" s="14">
        <v>1912</v>
      </c>
      <c r="O33" s="15">
        <v>0.33537975793720398</v>
      </c>
      <c r="P33" s="14">
        <v>3511</v>
      </c>
      <c r="Q33" s="15">
        <v>0.56266025641025641</v>
      </c>
      <c r="R33" s="14">
        <v>2499</v>
      </c>
      <c r="S33" s="15">
        <v>0.39850103651730184</v>
      </c>
      <c r="T33" s="14">
        <v>663</v>
      </c>
      <c r="U33" s="15">
        <v>0.10572476479030457</v>
      </c>
      <c r="V33" s="14">
        <v>3613</v>
      </c>
      <c r="W33" s="15">
        <v>0.57614415563705945</v>
      </c>
      <c r="X33" s="18">
        <v>51</v>
      </c>
      <c r="Y33" s="15">
        <v>8.1326742146388131E-3</v>
      </c>
    </row>
    <row r="34" spans="1:25" ht="24" customHeight="1">
      <c r="A34" s="16">
        <v>4</v>
      </c>
      <c r="B34" s="16" t="s">
        <v>45</v>
      </c>
      <c r="C34" s="17">
        <v>12747</v>
      </c>
      <c r="D34" s="14">
        <v>2869</v>
      </c>
      <c r="E34" s="15">
        <v>0.22507256609398291</v>
      </c>
      <c r="F34" s="14">
        <v>3365</v>
      </c>
      <c r="G34" s="15">
        <v>0.26398368243508274</v>
      </c>
      <c r="H34" s="14">
        <v>1775</v>
      </c>
      <c r="I34" s="15">
        <v>0.13924845061583119</v>
      </c>
      <c r="J34" s="14">
        <v>1109</v>
      </c>
      <c r="K34" s="15">
        <v>8.7000862948144658E-2</v>
      </c>
      <c r="L34" s="14">
        <v>351</v>
      </c>
      <c r="M34" s="15">
        <v>2.7535890797834785E-2</v>
      </c>
      <c r="N34" s="14">
        <v>3351</v>
      </c>
      <c r="O34" s="15">
        <v>0.27243902439024392</v>
      </c>
      <c r="P34" s="14">
        <v>6068</v>
      </c>
      <c r="Q34" s="15">
        <v>0.48036732108929703</v>
      </c>
      <c r="R34" s="14">
        <v>5945</v>
      </c>
      <c r="S34" s="15">
        <v>0.46638424727386835</v>
      </c>
      <c r="T34" s="14">
        <v>1792</v>
      </c>
      <c r="U34" s="15">
        <v>0.14058209774848984</v>
      </c>
      <c r="V34" s="14">
        <v>7299</v>
      </c>
      <c r="W34" s="15">
        <v>0.57260531889856436</v>
      </c>
      <c r="X34" s="18">
        <v>255</v>
      </c>
      <c r="Y34" s="15">
        <v>2.000470698987997E-2</v>
      </c>
    </row>
    <row r="35" spans="1:25" ht="24" customHeight="1">
      <c r="A35" s="16">
        <v>5</v>
      </c>
      <c r="B35" s="16" t="s">
        <v>46</v>
      </c>
      <c r="C35" s="17">
        <v>1816</v>
      </c>
      <c r="D35" s="14">
        <v>420</v>
      </c>
      <c r="E35" s="15">
        <v>0.23127753303964757</v>
      </c>
      <c r="F35" s="14">
        <v>551</v>
      </c>
      <c r="G35" s="15">
        <v>0.30341409691629956</v>
      </c>
      <c r="H35" s="14">
        <v>226</v>
      </c>
      <c r="I35" s="15">
        <v>0.12444933920704845</v>
      </c>
      <c r="J35" s="14">
        <v>155</v>
      </c>
      <c r="K35" s="15">
        <v>8.5352422907488984E-2</v>
      </c>
      <c r="L35" s="14">
        <v>38</v>
      </c>
      <c r="M35" s="15">
        <v>2.092511013215859E-2</v>
      </c>
      <c r="N35" s="14">
        <v>474</v>
      </c>
      <c r="O35" s="15">
        <v>0.27816901408450706</v>
      </c>
      <c r="P35" s="14">
        <v>903</v>
      </c>
      <c r="Q35" s="15">
        <v>0.49806949806949807</v>
      </c>
      <c r="R35" s="14">
        <v>1051</v>
      </c>
      <c r="S35" s="15">
        <v>0.57874449339207046</v>
      </c>
      <c r="T35" s="14">
        <v>424</v>
      </c>
      <c r="U35" s="15">
        <v>0.23348017621145375</v>
      </c>
      <c r="V35" s="14">
        <v>954</v>
      </c>
      <c r="W35" s="15">
        <v>0.52533039647577096</v>
      </c>
      <c r="X35" s="18">
        <v>20</v>
      </c>
      <c r="Y35" s="15">
        <v>1.1013215859030838E-2</v>
      </c>
    </row>
    <row r="36" spans="1:25" ht="24" customHeight="1">
      <c r="A36" s="16">
        <v>6</v>
      </c>
      <c r="B36" s="16" t="s">
        <v>47</v>
      </c>
      <c r="C36" s="17">
        <v>9025</v>
      </c>
      <c r="D36" s="14">
        <v>2194</v>
      </c>
      <c r="E36" s="15">
        <v>0.24310249307479223</v>
      </c>
      <c r="F36" s="14">
        <v>2887</v>
      </c>
      <c r="G36" s="15">
        <v>0.31988919667590027</v>
      </c>
      <c r="H36" s="14">
        <v>1531</v>
      </c>
      <c r="I36" s="15">
        <v>0.16963988919667591</v>
      </c>
      <c r="J36" s="14">
        <v>1208</v>
      </c>
      <c r="K36" s="15">
        <v>0.13385041551246538</v>
      </c>
      <c r="L36" s="14">
        <v>307</v>
      </c>
      <c r="M36" s="15">
        <v>3.4016620498614959E-2</v>
      </c>
      <c r="N36" s="14">
        <v>2361</v>
      </c>
      <c r="O36" s="15">
        <v>0.30207267144319344</v>
      </c>
      <c r="P36" s="14">
        <v>4754</v>
      </c>
      <c r="Q36" s="15">
        <v>0.52981165719380363</v>
      </c>
      <c r="R36" s="14">
        <v>3838</v>
      </c>
      <c r="S36" s="15">
        <v>0.42526315789473684</v>
      </c>
      <c r="T36" s="14">
        <v>1389</v>
      </c>
      <c r="U36" s="15">
        <v>0.15390581717451524</v>
      </c>
      <c r="V36" s="14">
        <v>5379</v>
      </c>
      <c r="W36" s="15">
        <v>0.59601108033241001</v>
      </c>
      <c r="X36" s="18">
        <v>87</v>
      </c>
      <c r="Y36" s="15">
        <v>9.6398891966759E-3</v>
      </c>
    </row>
    <row r="37" spans="1:25" ht="24" customHeight="1">
      <c r="A37" s="16">
        <v>7</v>
      </c>
      <c r="B37" s="16" t="s">
        <v>48</v>
      </c>
      <c r="C37" s="17">
        <v>9772</v>
      </c>
      <c r="D37" s="14">
        <v>2041</v>
      </c>
      <c r="E37" s="15">
        <v>0.20886205485059353</v>
      </c>
      <c r="F37" s="14">
        <v>2517</v>
      </c>
      <c r="G37" s="15">
        <v>0.25757265656979123</v>
      </c>
      <c r="H37" s="14">
        <v>1607</v>
      </c>
      <c r="I37" s="15">
        <v>0.1644494474007368</v>
      </c>
      <c r="J37" s="14">
        <v>971</v>
      </c>
      <c r="K37" s="15">
        <v>9.9365534179287757E-2</v>
      </c>
      <c r="L37" s="14">
        <v>252</v>
      </c>
      <c r="M37" s="15">
        <v>2.5787965616045846E-2</v>
      </c>
      <c r="N37" s="14">
        <v>2051</v>
      </c>
      <c r="O37" s="15">
        <v>0.26210862619808306</v>
      </c>
      <c r="P37" s="14">
        <v>4724</v>
      </c>
      <c r="Q37" s="15">
        <v>0.4836199836199836</v>
      </c>
      <c r="R37" s="14">
        <v>4272</v>
      </c>
      <c r="S37" s="15">
        <v>0.43716741711011053</v>
      </c>
      <c r="T37" s="14">
        <v>1149</v>
      </c>
      <c r="U37" s="15">
        <v>0.11758084322554237</v>
      </c>
      <c r="V37" s="14">
        <v>5405</v>
      </c>
      <c r="W37" s="15">
        <v>0.5531109291854277</v>
      </c>
      <c r="X37" s="18">
        <v>266</v>
      </c>
      <c r="Y37" s="15">
        <v>2.7220630372492838E-2</v>
      </c>
    </row>
    <row r="39" spans="1:25">
      <c r="B39" s="2" t="s">
        <v>51</v>
      </c>
    </row>
    <row r="40" spans="1:25" ht="24" customHeight="1">
      <c r="B40" s="24" t="s">
        <v>52</v>
      </c>
      <c r="C40" s="24"/>
      <c r="D40" s="25" t="s">
        <v>3</v>
      </c>
      <c r="E40" s="25"/>
      <c r="F40" s="25"/>
      <c r="G40" s="25"/>
      <c r="H40" s="25"/>
      <c r="I40" s="25"/>
      <c r="J40" s="25"/>
      <c r="K40" s="25"/>
      <c r="L40" s="25"/>
      <c r="M40" s="25"/>
      <c r="N40" s="25" t="s">
        <v>4</v>
      </c>
      <c r="O40" s="25"/>
      <c r="P40" s="25"/>
      <c r="Q40" s="25"/>
      <c r="R40" s="25"/>
      <c r="S40" s="25"/>
      <c r="T40" s="25"/>
      <c r="U40" s="25"/>
      <c r="V40" s="26" t="s">
        <v>5</v>
      </c>
      <c r="W40" s="26"/>
      <c r="X40" s="27" t="s">
        <v>6</v>
      </c>
      <c r="Y40" s="25"/>
    </row>
    <row r="41" spans="1:25">
      <c r="B41" s="24"/>
      <c r="C41" s="24"/>
      <c r="D41" s="20" t="s">
        <v>7</v>
      </c>
      <c r="E41" s="20"/>
      <c r="F41" s="20" t="s">
        <v>8</v>
      </c>
      <c r="G41" s="20"/>
      <c r="H41" s="20" t="s">
        <v>9</v>
      </c>
      <c r="I41" s="20"/>
      <c r="J41" s="20" t="s">
        <v>10</v>
      </c>
      <c r="K41" s="20"/>
      <c r="L41" s="20" t="s">
        <v>11</v>
      </c>
      <c r="M41" s="20"/>
      <c r="N41" s="20" t="s">
        <v>12</v>
      </c>
      <c r="O41" s="20"/>
      <c r="P41" s="20" t="s">
        <v>13</v>
      </c>
      <c r="Q41" s="20"/>
      <c r="R41" s="20" t="s">
        <v>14</v>
      </c>
      <c r="S41" s="20"/>
      <c r="T41" s="20" t="s">
        <v>15</v>
      </c>
      <c r="U41" s="20"/>
      <c r="V41" s="20" t="s">
        <v>16</v>
      </c>
      <c r="W41" s="20"/>
      <c r="X41" s="20" t="s">
        <v>17</v>
      </c>
      <c r="Y41" s="20"/>
    </row>
    <row r="42" spans="1:25" ht="36" customHeight="1">
      <c r="B42" s="24"/>
      <c r="C42" s="24"/>
      <c r="D42" s="23" t="s">
        <v>53</v>
      </c>
      <c r="E42" s="21"/>
      <c r="F42" s="21" t="s">
        <v>54</v>
      </c>
      <c r="G42" s="21"/>
      <c r="H42" s="21" t="s">
        <v>55</v>
      </c>
      <c r="I42" s="21"/>
      <c r="J42" s="21" t="s">
        <v>56</v>
      </c>
      <c r="K42" s="21"/>
      <c r="L42" s="21" t="s">
        <v>57</v>
      </c>
      <c r="M42" s="21"/>
      <c r="N42" s="23" t="s">
        <v>58</v>
      </c>
      <c r="O42" s="21"/>
      <c r="P42" s="21" t="s">
        <v>59</v>
      </c>
      <c r="Q42" s="21"/>
      <c r="R42" s="21" t="s">
        <v>60</v>
      </c>
      <c r="S42" s="21"/>
      <c r="T42" s="21" t="s">
        <v>61</v>
      </c>
      <c r="U42" s="21"/>
      <c r="V42" s="21" t="s">
        <v>62</v>
      </c>
      <c r="W42" s="21"/>
      <c r="X42" s="22" t="s">
        <v>63</v>
      </c>
      <c r="Y42" s="21"/>
    </row>
    <row r="43" spans="1:25">
      <c r="Y43" s="19" t="s">
        <v>64</v>
      </c>
    </row>
  </sheetData>
  <mergeCells count="78">
    <mergeCell ref="A3:B5"/>
    <mergeCell ref="C3:C4"/>
    <mergeCell ref="D3:M3"/>
    <mergeCell ref="N3:U3"/>
    <mergeCell ref="V3:W3"/>
    <mergeCell ref="X3:Y3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A15:B17"/>
    <mergeCell ref="C15:C16"/>
    <mergeCell ref="D15:M15"/>
    <mergeCell ref="N15:U15"/>
    <mergeCell ref="V15:W15"/>
    <mergeCell ref="X15:Y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A27:B29"/>
    <mergeCell ref="C27:C28"/>
    <mergeCell ref="D27:M27"/>
    <mergeCell ref="N27:U27"/>
    <mergeCell ref="V27:W27"/>
    <mergeCell ref="X27:Y27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W28"/>
    <mergeCell ref="X28:Y28"/>
    <mergeCell ref="B40:C42"/>
    <mergeCell ref="D40:M40"/>
    <mergeCell ref="N40:U40"/>
    <mergeCell ref="V40:W40"/>
    <mergeCell ref="X40:Y40"/>
    <mergeCell ref="D41:E41"/>
    <mergeCell ref="F41:G41"/>
    <mergeCell ref="P42:Q42"/>
    <mergeCell ref="H41:I41"/>
    <mergeCell ref="J41:K41"/>
    <mergeCell ref="L41:M41"/>
    <mergeCell ref="N41:O41"/>
    <mergeCell ref="P41:Q41"/>
    <mergeCell ref="D42:E42"/>
    <mergeCell ref="F42:G42"/>
    <mergeCell ref="H42:I42"/>
    <mergeCell ref="J42:K42"/>
    <mergeCell ref="L42:M42"/>
    <mergeCell ref="N42:O42"/>
    <mergeCell ref="R42:S42"/>
    <mergeCell ref="T42:U42"/>
    <mergeCell ref="R41:S41"/>
    <mergeCell ref="V42:W42"/>
    <mergeCell ref="X42:Y42"/>
    <mergeCell ref="T41:U41"/>
    <mergeCell ref="V41:W41"/>
    <mergeCell ref="X41:Y41"/>
  </mergeCells>
  <phoneticPr fontId="1"/>
  <pageMargins left="0.39370078740157483" right="0.19685039370078741" top="0.19685039370078741" bottom="0.19685039370078741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二次医療圏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FKR0734</dc:creator>
  <cp:lastModifiedBy>長谷川 博</cp:lastModifiedBy>
  <dcterms:created xsi:type="dcterms:W3CDTF">2014-04-04T03:58:04Z</dcterms:created>
  <dcterms:modified xsi:type="dcterms:W3CDTF">2018-06-08T00:00:22Z</dcterms:modified>
</cp:coreProperties>
</file>