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60" windowWidth="18135" windowHeight="11985"/>
  </bookViews>
  <sheets>
    <sheet name="二次医療圏" sheetId="1" r:id="rId1"/>
  </sheets>
  <calcPr calcId="144525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Q30" i="1" l="1"/>
  <c r="S30" i="1"/>
  <c r="E30" i="1"/>
  <c r="W30" i="1"/>
  <c r="U18" i="1"/>
  <c r="U30" i="1"/>
  <c r="G30" i="1"/>
  <c r="O30" i="1"/>
  <c r="I30" i="1"/>
  <c r="Y30" i="1"/>
  <c r="K30" i="1"/>
  <c r="M30" i="1"/>
  <c r="M6" i="1"/>
  <c r="E6" i="1"/>
  <c r="U6" i="1"/>
  <c r="G6" i="1"/>
  <c r="O6" i="1"/>
  <c r="I6" i="1"/>
  <c r="Y6" i="1"/>
  <c r="K6" i="1"/>
  <c r="S6" i="1"/>
  <c r="W6" i="1"/>
  <c r="Q6" i="1"/>
  <c r="Q18" i="1" l="1"/>
  <c r="O18" i="1"/>
  <c r="I18" i="1"/>
  <c r="Y18" i="1"/>
  <c r="K18" i="1"/>
  <c r="G18" i="1"/>
  <c r="M18" i="1"/>
  <c r="S18" i="1"/>
  <c r="W18" i="1"/>
  <c r="E18" i="1"/>
</calcChain>
</file>

<file path=xl/sharedStrings.xml><?xml version="1.0" encoding="utf-8"?>
<sst xmlns="http://schemas.openxmlformats.org/spreadsheetml/2006/main" count="174" uniqueCount="65">
  <si>
    <t>様式６-２　　二次医療圏別健診有所見者状況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</si>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</sst>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;[Red]&quot;¥&quot;\-#,##0"/>
    <numFmt numFmtId="8" formatCode="&quot;¥&quot;#,##0.00;[Red]&quot;¥&quot;\-#,##0.00"/>
    <numFmt numFmtId="43" formatCode="_ * #,##0.00_ ;_ * \-#,##0.00_ ;_ * &quot;-&quot;??_ ;_ @_ "/>
    <numFmt numFmtId="176" formatCode="#,##0_ "/>
    <numFmt numFmtId="177" formatCode="0.0%"/>
    <numFmt numFmtId="178" formatCode="0%;\(0%\)"/>
    <numFmt numFmtId="179" formatCode="#,##0;\-#,##0;&quot;-&quot;"/>
    <numFmt numFmtId="180" formatCode="#,##0.0_);\(#,##0.0\)"/>
    <numFmt numFmtId="181" formatCode="&quot;$&quot;#,##0_);[Red]\(&quot;$&quot;#,##0\)"/>
    <numFmt numFmtId="182" formatCode="&quot;$&quot;#,##0_);\(&quot;$&quot;#,##0\)"/>
    <numFmt numFmtId="183" formatCode="&quot;$&quot;#,##0.00_);\(&quot;$&quot;#,##0.00\)"/>
    <numFmt numFmtId="184" formatCode="&quot;$&quot;#,##0.00_);[Red]\(&quot;$&quot;#,##0.00\)"/>
    <numFmt numFmtId="185" formatCode="0.000&quot;  &quot;"/>
    <numFmt numFmtId="186" formatCode="0.00000&quot;  &quot;"/>
    <numFmt numFmtId="187" formatCode="_ &quot;SFr.&quot;* #,##0.00_ ;_ &quot;SFr.&quot;* \-#,##0.00_ ;_ &quot;SFr.&quot;* &quot;-&quot;??_ ;_ @_ 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78" fontId="6" fillId="0" borderId="0" applyFont="0" applyFill="0" applyBorder="0" applyAlignment="0" applyProtection="0"/>
    <xf numFmtId="0" fontId="2" fillId="0" borderId="0"/>
    <xf numFmtId="177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79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0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0" fontId="19" fillId="0" borderId="5"/>
    <xf numFmtId="187" fontId="20" fillId="0" borderId="0"/>
    <xf numFmtId="188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43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77" fontId="41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42" fillId="0" borderId="14">
      <protection locked="0"/>
    </xf>
    <xf numFmtId="191" fontId="42" fillId="0" borderId="14">
      <protection locked="0"/>
    </xf>
    <xf numFmtId="192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8" fontId="46" fillId="0" borderId="0" applyFont="0" applyFill="0" applyBorder="0" applyAlignment="0" applyProtection="0"/>
    <xf numFmtId="6" fontId="46" fillId="0" borderId="0" applyFont="0" applyFill="0" applyBorder="0" applyAlignment="0" applyProtection="0"/>
    <xf numFmtId="8" fontId="47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6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77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6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8" fillId="0" borderId="4" xfId="2880" applyFont="1" applyBorder="1" applyAlignment="1">
      <alignment horizontal="center" vertical="center" wrapText="1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6" fillId="0" borderId="4" xfId="2866" quotePrefix="1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3"/>
  <sheetViews>
    <sheetView tabSelected="1" view="pageBreakPreview" zoomScale="85" zoomScaleNormal="85" zoomScaleSheetLayoutView="85" workbookViewId="0">
      <selection activeCell="C31" sqref="C31"/>
    </sheetView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0</v>
      </c>
    </row>
    <row r="2" spans="1:25">
      <c r="A2" s="3"/>
    </row>
    <row r="3" spans="1:25" ht="24" customHeight="1">
      <c r="A3" s="20" t="s">
        <v>1</v>
      </c>
      <c r="B3" s="20"/>
      <c r="C3" s="20" t="s">
        <v>2</v>
      </c>
      <c r="D3" s="22" t="s">
        <v>3</v>
      </c>
      <c r="E3" s="23"/>
      <c r="F3" s="23"/>
      <c r="G3" s="23"/>
      <c r="H3" s="23"/>
      <c r="I3" s="23"/>
      <c r="J3" s="23"/>
      <c r="K3" s="23"/>
      <c r="L3" s="23"/>
      <c r="M3" s="24"/>
      <c r="N3" s="22" t="s">
        <v>4</v>
      </c>
      <c r="O3" s="23"/>
      <c r="P3" s="23"/>
      <c r="Q3" s="23"/>
      <c r="R3" s="23"/>
      <c r="S3" s="23"/>
      <c r="T3" s="23"/>
      <c r="U3" s="24"/>
      <c r="V3" s="25" t="s">
        <v>5</v>
      </c>
      <c r="W3" s="26"/>
      <c r="X3" s="27" t="s">
        <v>6</v>
      </c>
      <c r="Y3" s="28"/>
    </row>
    <row r="4" spans="1:25">
      <c r="A4" s="20"/>
      <c r="B4" s="20"/>
      <c r="C4" s="21"/>
      <c r="D4" s="29" t="s">
        <v>7</v>
      </c>
      <c r="E4" s="30"/>
      <c r="F4" s="31" t="s">
        <v>8</v>
      </c>
      <c r="G4" s="32"/>
      <c r="H4" s="31" t="s">
        <v>9</v>
      </c>
      <c r="I4" s="32"/>
      <c r="J4" s="31" t="s">
        <v>10</v>
      </c>
      <c r="K4" s="32"/>
      <c r="L4" s="31" t="s">
        <v>11</v>
      </c>
      <c r="M4" s="33"/>
      <c r="N4" s="29" t="s">
        <v>12</v>
      </c>
      <c r="O4" s="34"/>
      <c r="P4" s="29" t="s">
        <v>13</v>
      </c>
      <c r="Q4" s="34"/>
      <c r="R4" s="31" t="s">
        <v>14</v>
      </c>
      <c r="S4" s="32"/>
      <c r="T4" s="31" t="s">
        <v>15</v>
      </c>
      <c r="U4" s="32"/>
      <c r="V4" s="31" t="s">
        <v>16</v>
      </c>
      <c r="W4" s="33"/>
      <c r="X4" s="29" t="s">
        <v>17</v>
      </c>
      <c r="Y4" s="30"/>
    </row>
    <row r="5" spans="1:25">
      <c r="A5" s="20"/>
      <c r="B5" s="20"/>
      <c r="C5" s="4" t="s">
        <v>18</v>
      </c>
      <c r="D5" s="5" t="s">
        <v>19</v>
      </c>
      <c r="E5" s="6" t="s">
        <v>20</v>
      </c>
      <c r="F5" s="7" t="s">
        <v>21</v>
      </c>
      <c r="G5" s="6" t="s">
        <v>22</v>
      </c>
      <c r="H5" s="7" t="s">
        <v>23</v>
      </c>
      <c r="I5" s="6" t="s">
        <v>24</v>
      </c>
      <c r="J5" s="7" t="s">
        <v>25</v>
      </c>
      <c r="K5" s="6" t="s">
        <v>26</v>
      </c>
      <c r="L5" s="7" t="s">
        <v>27</v>
      </c>
      <c r="M5" s="6" t="s">
        <v>28</v>
      </c>
      <c r="N5" s="8" t="s">
        <v>29</v>
      </c>
      <c r="O5" s="6" t="s">
        <v>30</v>
      </c>
      <c r="P5" s="9" t="s">
        <v>31</v>
      </c>
      <c r="Q5" s="6" t="s">
        <v>32</v>
      </c>
      <c r="R5" s="7" t="s">
        <v>33</v>
      </c>
      <c r="S5" s="6" t="s">
        <v>34</v>
      </c>
      <c r="T5" s="7" t="s">
        <v>35</v>
      </c>
      <c r="U5" s="6" t="s">
        <v>36</v>
      </c>
      <c r="V5" s="7" t="s">
        <v>37</v>
      </c>
      <c r="W5" s="10" t="s">
        <v>38</v>
      </c>
      <c r="X5" s="5" t="s">
        <v>39</v>
      </c>
      <c r="Y5" s="6" t="s">
        <v>40</v>
      </c>
    </row>
    <row r="6" spans="1:25" ht="24">
      <c r="A6" s="11"/>
      <c r="B6" s="12" t="s">
        <v>41</v>
      </c>
      <c r="C6" s="13">
        <f>SUM(C7:C13)</f>
        <v>139378</v>
      </c>
      <c r="D6" s="14">
        <f>SUM(D7:D13)</f>
        <v>48730</v>
      </c>
      <c r="E6" s="15">
        <f>D6/$C$6</f>
        <v>0.34962476144011251</v>
      </c>
      <c r="F6" s="14">
        <f>SUM(F7:F13)</f>
        <v>41022</v>
      </c>
      <c r="G6" s="15">
        <f>F6/$C$6</f>
        <v>0.2943219159408228</v>
      </c>
      <c r="H6" s="14">
        <f>SUM(H7:H13)</f>
        <v>27592</v>
      </c>
      <c r="I6" s="15">
        <f>H6/$C$6</f>
        <v>0.1979652455911263</v>
      </c>
      <c r="J6" s="14">
        <f>SUM(J7:J13)</f>
        <v>20780</v>
      </c>
      <c r="K6" s="15">
        <f>J6/$C$6</f>
        <v>0.1490909612707888</v>
      </c>
      <c r="L6" s="14">
        <f>SUM(L7:L13)</f>
        <v>7627</v>
      </c>
      <c r="M6" s="15">
        <f>L6/$C$6</f>
        <v>5.4721692089138886E-2</v>
      </c>
      <c r="N6" s="14">
        <f>SUM(N7:N13)</f>
        <v>46534</v>
      </c>
      <c r="O6" s="15">
        <f>N6/$C$6</f>
        <v>0.33386904676491269</v>
      </c>
      <c r="P6" s="14">
        <f>SUM(P7:P13)</f>
        <v>70393</v>
      </c>
      <c r="Q6" s="15">
        <f>P6/$C$6</f>
        <v>0.50505101235489103</v>
      </c>
      <c r="R6" s="14">
        <f>SUM(R7:R13)</f>
        <v>65479</v>
      </c>
      <c r="S6" s="15">
        <f>R6/$C$6</f>
        <v>0.46979437213907504</v>
      </c>
      <c r="T6" s="14">
        <f>SUM(T7:T13)</f>
        <v>24580</v>
      </c>
      <c r="U6" s="15">
        <f>T6/$C$6</f>
        <v>0.17635494841366645</v>
      </c>
      <c r="V6" s="14">
        <f>SUM(V7:V13)</f>
        <v>73522</v>
      </c>
      <c r="W6" s="15">
        <f>V6/$C$6</f>
        <v>0.52750075334701318</v>
      </c>
      <c r="X6" s="14">
        <f>SUM(X7:X13)</f>
        <v>4368</v>
      </c>
      <c r="Y6" s="15">
        <f>X6/$C$6</f>
        <v>3.1339235747391982E-2</v>
      </c>
    </row>
    <row r="7" spans="1:25" ht="24" customHeight="1">
      <c r="A7" s="16">
        <v>1</v>
      </c>
      <c r="B7" s="16" t="s">
        <v>42</v>
      </c>
      <c r="C7" s="17">
        <v>34884</v>
      </c>
      <c r="D7" s="14">
        <v>11586</v>
      </c>
      <c r="E7" s="15">
        <v>0.33212934296525626</v>
      </c>
      <c r="F7" s="14">
        <v>9367</v>
      </c>
      <c r="G7" s="15">
        <v>0.26851851851851855</v>
      </c>
      <c r="H7" s="14">
        <v>6819</v>
      </c>
      <c r="I7" s="15">
        <v>0.19547643618851049</v>
      </c>
      <c r="J7" s="14">
        <v>4789</v>
      </c>
      <c r="K7" s="15">
        <v>0.13728356839811948</v>
      </c>
      <c r="L7" s="14">
        <v>1767</v>
      </c>
      <c r="M7" s="15">
        <v>5.0653594771241831E-2</v>
      </c>
      <c r="N7" s="14">
        <v>11690</v>
      </c>
      <c r="O7" s="15">
        <v>0.3703586364212394</v>
      </c>
      <c r="P7" s="14">
        <v>17325</v>
      </c>
      <c r="Q7" s="15">
        <v>0.5006501950585176</v>
      </c>
      <c r="R7" s="14">
        <v>17086</v>
      </c>
      <c r="S7" s="15">
        <v>0.48979474830868019</v>
      </c>
      <c r="T7" s="14">
        <v>6699</v>
      </c>
      <c r="U7" s="15">
        <v>0.19203646370829033</v>
      </c>
      <c r="V7" s="14">
        <v>18378</v>
      </c>
      <c r="W7" s="15">
        <v>0.52683178534571729</v>
      </c>
      <c r="X7" s="18">
        <v>1035</v>
      </c>
      <c r="Y7" s="15">
        <v>2.9669762641898866E-2</v>
      </c>
    </row>
    <row r="8" spans="1:25" ht="24" customHeight="1">
      <c r="A8" s="16">
        <v>2</v>
      </c>
      <c r="B8" s="16" t="s">
        <v>43</v>
      </c>
      <c r="C8" s="17">
        <v>33292</v>
      </c>
      <c r="D8" s="14">
        <v>11579</v>
      </c>
      <c r="E8" s="15">
        <v>0.34780127357923823</v>
      </c>
      <c r="F8" s="14">
        <v>9813</v>
      </c>
      <c r="G8" s="15">
        <v>0.2947554968160519</v>
      </c>
      <c r="H8" s="14">
        <v>6621</v>
      </c>
      <c r="I8" s="15">
        <v>0.1988766069926709</v>
      </c>
      <c r="J8" s="14">
        <v>5005</v>
      </c>
      <c r="K8" s="15">
        <v>0.15033641715727503</v>
      </c>
      <c r="L8" s="14">
        <v>1787</v>
      </c>
      <c r="M8" s="15">
        <v>5.3676558933077018E-2</v>
      </c>
      <c r="N8" s="14">
        <v>10571</v>
      </c>
      <c r="O8" s="15">
        <v>0.35734568318572102</v>
      </c>
      <c r="P8" s="14">
        <v>18715</v>
      </c>
      <c r="Q8" s="15">
        <v>0.56467429019702498</v>
      </c>
      <c r="R8" s="14">
        <v>14464</v>
      </c>
      <c r="S8" s="15">
        <v>0.43445872882374142</v>
      </c>
      <c r="T8" s="14">
        <v>5971</v>
      </c>
      <c r="U8" s="15">
        <v>0.17935239697224559</v>
      </c>
      <c r="V8" s="14">
        <v>17241</v>
      </c>
      <c r="W8" s="15">
        <v>0.51787216148023552</v>
      </c>
      <c r="X8" s="18">
        <v>1173</v>
      </c>
      <c r="Y8" s="15">
        <v>3.5233689775321396E-2</v>
      </c>
    </row>
    <row r="9" spans="1:25" ht="24" customHeight="1">
      <c r="A9" s="16">
        <v>3</v>
      </c>
      <c r="B9" s="16" t="s">
        <v>44</v>
      </c>
      <c r="C9" s="17">
        <v>11656</v>
      </c>
      <c r="D9" s="14">
        <v>4030</v>
      </c>
      <c r="E9" s="15">
        <v>0.34574468085106386</v>
      </c>
      <c r="F9" s="14">
        <v>3456</v>
      </c>
      <c r="G9" s="15">
        <v>0.2964996568291009</v>
      </c>
      <c r="H9" s="14">
        <v>2174</v>
      </c>
      <c r="I9" s="15">
        <v>0.1865133836650652</v>
      </c>
      <c r="J9" s="14">
        <v>1616</v>
      </c>
      <c r="K9" s="15">
        <v>0.1386410432395333</v>
      </c>
      <c r="L9" s="14">
        <v>680</v>
      </c>
      <c r="M9" s="15">
        <v>5.8339052848318459E-2</v>
      </c>
      <c r="N9" s="14">
        <v>4459</v>
      </c>
      <c r="O9" s="15">
        <v>0.42077946588657167</v>
      </c>
      <c r="P9" s="14">
        <v>6278</v>
      </c>
      <c r="Q9" s="15">
        <v>0.54102033781454673</v>
      </c>
      <c r="R9" s="14">
        <v>5105</v>
      </c>
      <c r="S9" s="15">
        <v>0.43797185998627314</v>
      </c>
      <c r="T9" s="14">
        <v>1615</v>
      </c>
      <c r="U9" s="15">
        <v>0.13855525051475634</v>
      </c>
      <c r="V9" s="14">
        <v>5993</v>
      </c>
      <c r="W9" s="15">
        <v>0.51415579958819491</v>
      </c>
      <c r="X9" s="18">
        <v>201</v>
      </c>
      <c r="Y9" s="15">
        <v>1.7244337680164722E-2</v>
      </c>
    </row>
    <row r="10" spans="1:25" ht="24" customHeight="1">
      <c r="A10" s="16">
        <v>4</v>
      </c>
      <c r="B10" s="16" t="s">
        <v>45</v>
      </c>
      <c r="C10" s="17">
        <v>22990</v>
      </c>
      <c r="D10" s="14">
        <v>8088</v>
      </c>
      <c r="E10" s="15">
        <v>0.3518051326663767</v>
      </c>
      <c r="F10" s="14">
        <v>6765</v>
      </c>
      <c r="G10" s="15">
        <v>0.29425837320574161</v>
      </c>
      <c r="H10" s="14">
        <v>4409</v>
      </c>
      <c r="I10" s="15">
        <v>0.19177903436276642</v>
      </c>
      <c r="J10" s="14">
        <v>3232</v>
      </c>
      <c r="K10" s="15">
        <v>0.14058286211396259</v>
      </c>
      <c r="L10" s="14">
        <v>1404</v>
      </c>
      <c r="M10" s="15">
        <v>6.1070030448020882E-2</v>
      </c>
      <c r="N10" s="14">
        <v>8119</v>
      </c>
      <c r="O10" s="15">
        <v>0.3677916194790487</v>
      </c>
      <c r="P10" s="14">
        <v>10394</v>
      </c>
      <c r="Q10" s="15">
        <v>0.45495929265516938</v>
      </c>
      <c r="R10" s="14">
        <v>11347</v>
      </c>
      <c r="S10" s="15">
        <v>0.49356241844280124</v>
      </c>
      <c r="T10" s="14">
        <v>4037</v>
      </c>
      <c r="U10" s="15">
        <v>0.17559808612440192</v>
      </c>
      <c r="V10" s="14">
        <v>12161</v>
      </c>
      <c r="W10" s="15">
        <v>0.52896911700739457</v>
      </c>
      <c r="X10" s="18">
        <v>757</v>
      </c>
      <c r="Y10" s="15">
        <v>3.2927359721618095E-2</v>
      </c>
    </row>
    <row r="11" spans="1:25" ht="24" customHeight="1">
      <c r="A11" s="16">
        <v>5</v>
      </c>
      <c r="B11" s="16" t="s">
        <v>46</v>
      </c>
      <c r="C11" s="17">
        <v>3353</v>
      </c>
      <c r="D11" s="14">
        <v>1216</v>
      </c>
      <c r="E11" s="15">
        <v>0.36266030420518941</v>
      </c>
      <c r="F11" s="14">
        <v>1085</v>
      </c>
      <c r="G11" s="15">
        <v>0.32359081419624219</v>
      </c>
      <c r="H11" s="14">
        <v>550</v>
      </c>
      <c r="I11" s="15">
        <v>0.16403220996122875</v>
      </c>
      <c r="J11" s="14">
        <v>446</v>
      </c>
      <c r="K11" s="15">
        <v>0.13301521025946914</v>
      </c>
      <c r="L11" s="14">
        <v>178</v>
      </c>
      <c r="M11" s="15">
        <v>5.3086787951088579E-2</v>
      </c>
      <c r="N11" s="14">
        <v>1164</v>
      </c>
      <c r="O11" s="15">
        <v>0.37403598971722363</v>
      </c>
      <c r="P11" s="14">
        <v>1446</v>
      </c>
      <c r="Q11" s="15">
        <v>0.43138424821002386</v>
      </c>
      <c r="R11" s="14">
        <v>2100</v>
      </c>
      <c r="S11" s="15">
        <v>0.62630480167014613</v>
      </c>
      <c r="T11" s="14">
        <v>982</v>
      </c>
      <c r="U11" s="15">
        <v>0.29287205487623025</v>
      </c>
      <c r="V11" s="14">
        <v>1638</v>
      </c>
      <c r="W11" s="15">
        <v>0.48851774530271397</v>
      </c>
      <c r="X11" s="18">
        <v>49</v>
      </c>
      <c r="Y11" s="15">
        <v>1.4613778705636743E-2</v>
      </c>
    </row>
    <row r="12" spans="1:25" ht="24" customHeight="1">
      <c r="A12" s="16">
        <v>6</v>
      </c>
      <c r="B12" s="16" t="s">
        <v>47</v>
      </c>
      <c r="C12" s="17">
        <v>16551</v>
      </c>
      <c r="D12" s="14">
        <v>6453</v>
      </c>
      <c r="E12" s="15">
        <v>0.38988580750407831</v>
      </c>
      <c r="F12" s="14">
        <v>5650</v>
      </c>
      <c r="G12" s="15">
        <v>0.34136910156486011</v>
      </c>
      <c r="H12" s="14">
        <v>3621</v>
      </c>
      <c r="I12" s="15">
        <v>0.21877832155156787</v>
      </c>
      <c r="J12" s="14">
        <v>3241</v>
      </c>
      <c r="K12" s="15">
        <v>0.1958189837472056</v>
      </c>
      <c r="L12" s="14">
        <v>971</v>
      </c>
      <c r="M12" s="15">
        <v>5.8667150021146759E-2</v>
      </c>
      <c r="N12" s="14">
        <v>5975</v>
      </c>
      <c r="O12" s="15">
        <v>0.4182709135456773</v>
      </c>
      <c r="P12" s="14">
        <v>7737</v>
      </c>
      <c r="Q12" s="15">
        <v>0.46808639361122872</v>
      </c>
      <c r="R12" s="14">
        <v>7536</v>
      </c>
      <c r="S12" s="15">
        <v>0.4553199202465108</v>
      </c>
      <c r="T12" s="14">
        <v>2833</v>
      </c>
      <c r="U12" s="15">
        <v>0.1711679052625219</v>
      </c>
      <c r="V12" s="14">
        <v>9181</v>
      </c>
      <c r="W12" s="15">
        <v>0.55470968521539488</v>
      </c>
      <c r="X12" s="18">
        <v>343</v>
      </c>
      <c r="Y12" s="15">
        <v>2.0723823333937526E-2</v>
      </c>
    </row>
    <row r="13" spans="1:25" ht="24" customHeight="1">
      <c r="A13" s="16">
        <v>7</v>
      </c>
      <c r="B13" s="16" t="s">
        <v>48</v>
      </c>
      <c r="C13" s="17">
        <v>16652</v>
      </c>
      <c r="D13" s="14">
        <v>5778</v>
      </c>
      <c r="E13" s="15">
        <v>0.34698534710545281</v>
      </c>
      <c r="F13" s="14">
        <v>4886</v>
      </c>
      <c r="G13" s="15">
        <v>0.29341820802306029</v>
      </c>
      <c r="H13" s="14">
        <v>3398</v>
      </c>
      <c r="I13" s="15">
        <v>0.20405957242373288</v>
      </c>
      <c r="J13" s="14">
        <v>2451</v>
      </c>
      <c r="K13" s="15">
        <v>0.14718952678356953</v>
      </c>
      <c r="L13" s="14">
        <v>840</v>
      </c>
      <c r="M13" s="15">
        <v>5.0444391064136437E-2</v>
      </c>
      <c r="N13" s="14">
        <v>4556</v>
      </c>
      <c r="O13" s="15">
        <v>0.33616173540913452</v>
      </c>
      <c r="P13" s="14">
        <v>8498</v>
      </c>
      <c r="Q13" s="15">
        <v>0.5117735621800662</v>
      </c>
      <c r="R13" s="14">
        <v>7841</v>
      </c>
      <c r="S13" s="15">
        <v>0.47087436944511168</v>
      </c>
      <c r="T13" s="14">
        <v>2443</v>
      </c>
      <c r="U13" s="15">
        <v>0.14670910401153014</v>
      </c>
      <c r="V13" s="14">
        <v>8930</v>
      </c>
      <c r="W13" s="15">
        <v>0.53627191928897433</v>
      </c>
      <c r="X13" s="18">
        <v>810</v>
      </c>
      <c r="Y13" s="15">
        <v>4.8642805668988709E-2</v>
      </c>
    </row>
    <row r="15" spans="1:25" ht="24" customHeight="1">
      <c r="A15" s="20" t="s">
        <v>49</v>
      </c>
      <c r="B15" s="20"/>
      <c r="C15" s="20" t="s">
        <v>2</v>
      </c>
      <c r="D15" s="22" t="s">
        <v>3</v>
      </c>
      <c r="E15" s="23"/>
      <c r="F15" s="23"/>
      <c r="G15" s="23"/>
      <c r="H15" s="23"/>
      <c r="I15" s="23"/>
      <c r="J15" s="23"/>
      <c r="K15" s="23"/>
      <c r="L15" s="23"/>
      <c r="M15" s="24"/>
      <c r="N15" s="22" t="s">
        <v>4</v>
      </c>
      <c r="O15" s="23"/>
      <c r="P15" s="23"/>
      <c r="Q15" s="23"/>
      <c r="R15" s="23"/>
      <c r="S15" s="23"/>
      <c r="T15" s="23"/>
      <c r="U15" s="24"/>
      <c r="V15" s="25" t="s">
        <v>5</v>
      </c>
      <c r="W15" s="26"/>
      <c r="X15" s="27" t="s">
        <v>6</v>
      </c>
      <c r="Y15" s="28"/>
    </row>
    <row r="16" spans="1:25">
      <c r="A16" s="20"/>
      <c r="B16" s="20"/>
      <c r="C16" s="21"/>
      <c r="D16" s="29" t="s">
        <v>7</v>
      </c>
      <c r="E16" s="30"/>
      <c r="F16" s="31" t="s">
        <v>8</v>
      </c>
      <c r="G16" s="32"/>
      <c r="H16" s="31" t="s">
        <v>9</v>
      </c>
      <c r="I16" s="32"/>
      <c r="J16" s="31" t="s">
        <v>10</v>
      </c>
      <c r="K16" s="32"/>
      <c r="L16" s="31" t="s">
        <v>11</v>
      </c>
      <c r="M16" s="33"/>
      <c r="N16" s="29" t="s">
        <v>12</v>
      </c>
      <c r="O16" s="34"/>
      <c r="P16" s="29" t="s">
        <v>13</v>
      </c>
      <c r="Q16" s="34"/>
      <c r="R16" s="31" t="s">
        <v>14</v>
      </c>
      <c r="S16" s="32"/>
      <c r="T16" s="31" t="s">
        <v>15</v>
      </c>
      <c r="U16" s="32"/>
      <c r="V16" s="31" t="s">
        <v>16</v>
      </c>
      <c r="W16" s="33"/>
      <c r="X16" s="29" t="s">
        <v>17</v>
      </c>
      <c r="Y16" s="30"/>
    </row>
    <row r="17" spans="1:25">
      <c r="A17" s="20"/>
      <c r="B17" s="20"/>
      <c r="C17" s="4" t="s">
        <v>18</v>
      </c>
      <c r="D17" s="5" t="s">
        <v>19</v>
      </c>
      <c r="E17" s="6" t="s">
        <v>20</v>
      </c>
      <c r="F17" s="7" t="s">
        <v>21</v>
      </c>
      <c r="G17" s="6" t="s">
        <v>22</v>
      </c>
      <c r="H17" s="7" t="s">
        <v>23</v>
      </c>
      <c r="I17" s="6" t="s">
        <v>24</v>
      </c>
      <c r="J17" s="7" t="s">
        <v>25</v>
      </c>
      <c r="K17" s="6" t="s">
        <v>26</v>
      </c>
      <c r="L17" s="7" t="s">
        <v>27</v>
      </c>
      <c r="M17" s="6" t="s">
        <v>28</v>
      </c>
      <c r="N17" s="8" t="s">
        <v>29</v>
      </c>
      <c r="O17" s="6" t="s">
        <v>30</v>
      </c>
      <c r="P17" s="9" t="s">
        <v>31</v>
      </c>
      <c r="Q17" s="6" t="s">
        <v>32</v>
      </c>
      <c r="R17" s="7" t="s">
        <v>33</v>
      </c>
      <c r="S17" s="6" t="s">
        <v>34</v>
      </c>
      <c r="T17" s="7" t="s">
        <v>35</v>
      </c>
      <c r="U17" s="6" t="s">
        <v>36</v>
      </c>
      <c r="V17" s="7" t="s">
        <v>37</v>
      </c>
      <c r="W17" s="10" t="s">
        <v>38</v>
      </c>
      <c r="X17" s="5" t="s">
        <v>39</v>
      </c>
      <c r="Y17" s="6" t="s">
        <v>40</v>
      </c>
    </row>
    <row r="18" spans="1:25" ht="24">
      <c r="A18" s="11"/>
      <c r="B18" s="12" t="s">
        <v>41</v>
      </c>
      <c r="C18" s="13">
        <f>SUM(C19:C25)</f>
        <v>61090</v>
      </c>
      <c r="D18" s="14">
        <f>SUM(D19:D25)</f>
        <v>32021</v>
      </c>
      <c r="E18" s="15">
        <f>D18/$C$18</f>
        <v>0.52416107382550337</v>
      </c>
      <c r="F18" s="14">
        <f>SUM(F19:F25)</f>
        <v>20352</v>
      </c>
      <c r="G18" s="15">
        <f>F18/$C$18</f>
        <v>0.33314781469962351</v>
      </c>
      <c r="H18" s="14">
        <f>SUM(H19:H25)</f>
        <v>15706</v>
      </c>
      <c r="I18" s="15">
        <f>H18/$C$18</f>
        <v>0.2570960877394009</v>
      </c>
      <c r="J18" s="14">
        <f>SUM(J19:J25)</f>
        <v>13126</v>
      </c>
      <c r="K18" s="15">
        <f>J18/$C$18</f>
        <v>0.21486331641839909</v>
      </c>
      <c r="L18" s="14">
        <f>SUM(L19:L25)</f>
        <v>5762</v>
      </c>
      <c r="M18" s="15">
        <f>L18/$C$18</f>
        <v>9.4319855950237355E-2</v>
      </c>
      <c r="N18" s="14">
        <f>SUM(N19:N25)</f>
        <v>25531</v>
      </c>
      <c r="O18" s="15">
        <f>N18/$C$18</f>
        <v>0.41792437387461123</v>
      </c>
      <c r="P18" s="14">
        <f>SUM(P19:P25)</f>
        <v>30423</v>
      </c>
      <c r="Q18" s="15">
        <f>P18/$C$18</f>
        <v>0.49800294647241772</v>
      </c>
      <c r="R18" s="14">
        <f>SUM(R19:R25)</f>
        <v>31272</v>
      </c>
      <c r="S18" s="15">
        <f>R18/$C$18</f>
        <v>0.51190047470944511</v>
      </c>
      <c r="T18" s="14">
        <f>SUM(T19:T25)</f>
        <v>13607</v>
      </c>
      <c r="U18" s="15">
        <f>T18/$C$18</f>
        <v>0.22273694549026027</v>
      </c>
      <c r="V18" s="14">
        <f>SUM(V19:V25)</f>
        <v>28692</v>
      </c>
      <c r="W18" s="15">
        <f>V18/$C$18</f>
        <v>0.46966770338844327</v>
      </c>
      <c r="X18" s="14">
        <f>SUM(X19:X25)</f>
        <v>2863</v>
      </c>
      <c r="Y18" s="15">
        <f>X18/$C$18</f>
        <v>4.6865280733344249E-2</v>
      </c>
    </row>
    <row r="19" spans="1:25" ht="24" customHeight="1">
      <c r="A19" s="16">
        <v>1</v>
      </c>
      <c r="B19" s="16" t="s">
        <v>42</v>
      </c>
      <c r="C19" s="17">
        <v>15254</v>
      </c>
      <c r="D19" s="14">
        <v>7686</v>
      </c>
      <c r="E19" s="15">
        <v>0.5038678379441458</v>
      </c>
      <c r="F19" s="14">
        <v>4604</v>
      </c>
      <c r="G19" s="15">
        <v>0.30182247279402125</v>
      </c>
      <c r="H19" s="14">
        <v>3809</v>
      </c>
      <c r="I19" s="15">
        <v>0.24970499541103972</v>
      </c>
      <c r="J19" s="14">
        <v>3015</v>
      </c>
      <c r="K19" s="15">
        <v>0.19765307460338272</v>
      </c>
      <c r="L19" s="14">
        <v>1311</v>
      </c>
      <c r="M19" s="15">
        <v>8.5944670250426111E-2</v>
      </c>
      <c r="N19" s="14">
        <v>6329</v>
      </c>
      <c r="O19" s="15">
        <v>0.46045834849036016</v>
      </c>
      <c r="P19" s="14">
        <v>7385</v>
      </c>
      <c r="Q19" s="15">
        <v>0.48826446280991737</v>
      </c>
      <c r="R19" s="14">
        <v>8088</v>
      </c>
      <c r="S19" s="15">
        <v>0.53022158122459684</v>
      </c>
      <c r="T19" s="14">
        <v>3618</v>
      </c>
      <c r="U19" s="15">
        <v>0.23718368952405927</v>
      </c>
      <c r="V19" s="14">
        <v>7113</v>
      </c>
      <c r="W19" s="15">
        <v>0.46630392028320439</v>
      </c>
      <c r="X19" s="18">
        <v>669</v>
      </c>
      <c r="Y19" s="15">
        <v>4.3857348892093875E-2</v>
      </c>
    </row>
    <row r="20" spans="1:25" ht="24" customHeight="1">
      <c r="A20" s="16">
        <v>2</v>
      </c>
      <c r="B20" s="16" t="s">
        <v>43</v>
      </c>
      <c r="C20" s="17">
        <v>14744</v>
      </c>
      <c r="D20" s="14">
        <v>7706</v>
      </c>
      <c r="E20" s="15">
        <v>0.52265328269126421</v>
      </c>
      <c r="F20" s="14">
        <v>4902</v>
      </c>
      <c r="G20" s="15">
        <v>0.3324742268041237</v>
      </c>
      <c r="H20" s="14">
        <v>3806</v>
      </c>
      <c r="I20" s="15">
        <v>0.25813890396093325</v>
      </c>
      <c r="J20" s="14">
        <v>3173</v>
      </c>
      <c r="K20" s="15">
        <v>0.21520618556701032</v>
      </c>
      <c r="L20" s="14">
        <v>1349</v>
      </c>
      <c r="M20" s="15">
        <v>9.1494845360824736E-2</v>
      </c>
      <c r="N20" s="14">
        <v>5825</v>
      </c>
      <c r="O20" s="15">
        <v>0.44835283251231528</v>
      </c>
      <c r="P20" s="14">
        <v>8073</v>
      </c>
      <c r="Q20" s="15">
        <v>0.55041930865207611</v>
      </c>
      <c r="R20" s="14">
        <v>6975</v>
      </c>
      <c r="S20" s="15">
        <v>0.47307379272924577</v>
      </c>
      <c r="T20" s="14">
        <v>3325</v>
      </c>
      <c r="U20" s="15">
        <v>0.22551546391752578</v>
      </c>
      <c r="V20" s="14">
        <v>6753</v>
      </c>
      <c r="W20" s="15">
        <v>0.45801682040151925</v>
      </c>
      <c r="X20" s="18">
        <v>759</v>
      </c>
      <c r="Y20" s="15">
        <v>5.1478567552902879E-2</v>
      </c>
    </row>
    <row r="21" spans="1:25" ht="24" customHeight="1">
      <c r="A21" s="16">
        <v>3</v>
      </c>
      <c r="B21" s="16" t="s">
        <v>44</v>
      </c>
      <c r="C21" s="17">
        <v>5367</v>
      </c>
      <c r="D21" s="14">
        <v>2720</v>
      </c>
      <c r="E21" s="15">
        <v>0.50680081982485559</v>
      </c>
      <c r="F21" s="14">
        <v>1731</v>
      </c>
      <c r="G21" s="15">
        <v>0.32252655114589157</v>
      </c>
      <c r="H21" s="14">
        <v>1259</v>
      </c>
      <c r="I21" s="15">
        <v>0.23458170299981368</v>
      </c>
      <c r="J21" s="14">
        <v>1040</v>
      </c>
      <c r="K21" s="15">
        <v>0.19377678405068008</v>
      </c>
      <c r="L21" s="14">
        <v>521</v>
      </c>
      <c r="M21" s="15">
        <v>9.7074715856157998E-2</v>
      </c>
      <c r="N21" s="14">
        <v>2481</v>
      </c>
      <c r="O21" s="15">
        <v>0.50892307692307692</v>
      </c>
      <c r="P21" s="14">
        <v>2755</v>
      </c>
      <c r="Q21" s="15">
        <v>0.51630434782608692</v>
      </c>
      <c r="R21" s="14">
        <v>2540</v>
      </c>
      <c r="S21" s="15">
        <v>0.4732625302776225</v>
      </c>
      <c r="T21" s="14">
        <v>915</v>
      </c>
      <c r="U21" s="15">
        <v>0.17048630519843488</v>
      </c>
      <c r="V21" s="14">
        <v>2425</v>
      </c>
      <c r="W21" s="15">
        <v>0.45183528973355691</v>
      </c>
      <c r="X21" s="18">
        <v>141</v>
      </c>
      <c r="Y21" s="15">
        <v>2.6271660145332588E-2</v>
      </c>
    </row>
    <row r="22" spans="1:25" ht="24" customHeight="1">
      <c r="A22" s="16">
        <v>4</v>
      </c>
      <c r="B22" s="16" t="s">
        <v>45</v>
      </c>
      <c r="C22" s="17">
        <v>10255</v>
      </c>
      <c r="D22" s="14">
        <v>5302</v>
      </c>
      <c r="E22" s="15">
        <v>0.51701608971233548</v>
      </c>
      <c r="F22" s="14">
        <v>3427</v>
      </c>
      <c r="G22" s="15">
        <v>0.33417844953681131</v>
      </c>
      <c r="H22" s="14">
        <v>2683</v>
      </c>
      <c r="I22" s="15">
        <v>0.26162847391516336</v>
      </c>
      <c r="J22" s="14">
        <v>2117</v>
      </c>
      <c r="K22" s="15">
        <v>0.20643588493417844</v>
      </c>
      <c r="L22" s="14">
        <v>1101</v>
      </c>
      <c r="M22" s="15">
        <v>0.10736226231106777</v>
      </c>
      <c r="N22" s="14">
        <v>4571</v>
      </c>
      <c r="O22" s="15">
        <v>0.4669050051072523</v>
      </c>
      <c r="P22" s="14">
        <v>4691</v>
      </c>
      <c r="Q22" s="15">
        <v>0.46039846893708902</v>
      </c>
      <c r="R22" s="14">
        <v>5555</v>
      </c>
      <c r="S22" s="15">
        <v>0.54168698196001952</v>
      </c>
      <c r="T22" s="14">
        <v>2347</v>
      </c>
      <c r="U22" s="15">
        <v>0.22886396879570942</v>
      </c>
      <c r="V22" s="14">
        <v>4770</v>
      </c>
      <c r="W22" s="15">
        <v>0.46513895660653337</v>
      </c>
      <c r="X22" s="18">
        <v>509</v>
      </c>
      <c r="Y22" s="15">
        <v>4.9634324719648952E-2</v>
      </c>
    </row>
    <row r="23" spans="1:25" ht="24" customHeight="1">
      <c r="A23" s="16">
        <v>5</v>
      </c>
      <c r="B23" s="16" t="s">
        <v>46</v>
      </c>
      <c r="C23" s="17">
        <v>1529</v>
      </c>
      <c r="D23" s="14">
        <v>787</v>
      </c>
      <c r="E23" s="15">
        <v>0.51471550032701108</v>
      </c>
      <c r="F23" s="14">
        <v>532</v>
      </c>
      <c r="G23" s="15">
        <v>0.34793982995421846</v>
      </c>
      <c r="H23" s="14">
        <v>345</v>
      </c>
      <c r="I23" s="15">
        <v>0.22563767168083715</v>
      </c>
      <c r="J23" s="14">
        <v>289</v>
      </c>
      <c r="K23" s="15">
        <v>0.18901242642249835</v>
      </c>
      <c r="L23" s="14">
        <v>147</v>
      </c>
      <c r="M23" s="15">
        <v>9.6141268803139307E-2</v>
      </c>
      <c r="N23" s="14">
        <v>641</v>
      </c>
      <c r="O23" s="15">
        <v>0.45460992907801417</v>
      </c>
      <c r="P23" s="14">
        <v>642</v>
      </c>
      <c r="Q23" s="15">
        <v>0.42015706806282721</v>
      </c>
      <c r="R23" s="14">
        <v>1006</v>
      </c>
      <c r="S23" s="15">
        <v>0.65794637017658597</v>
      </c>
      <c r="T23" s="14">
        <v>522</v>
      </c>
      <c r="U23" s="15">
        <v>0.34139960758665794</v>
      </c>
      <c r="V23" s="14">
        <v>684</v>
      </c>
      <c r="W23" s="15">
        <v>0.44735120994113797</v>
      </c>
      <c r="X23" s="18">
        <v>34</v>
      </c>
      <c r="Y23" s="15">
        <v>2.2236756049705691E-2</v>
      </c>
    </row>
    <row r="24" spans="1:25" ht="24" customHeight="1">
      <c r="A24" s="16">
        <v>6</v>
      </c>
      <c r="B24" s="16" t="s">
        <v>47</v>
      </c>
      <c r="C24" s="17">
        <v>7190</v>
      </c>
      <c r="D24" s="14">
        <v>4176</v>
      </c>
      <c r="E24" s="15">
        <v>0.58080667593880386</v>
      </c>
      <c r="F24" s="14">
        <v>2790</v>
      </c>
      <c r="G24" s="15">
        <v>0.38803894297635605</v>
      </c>
      <c r="H24" s="14">
        <v>2041</v>
      </c>
      <c r="I24" s="15">
        <v>0.28386648122392211</v>
      </c>
      <c r="J24" s="14">
        <v>2021</v>
      </c>
      <c r="K24" s="15">
        <v>0.28108484005563283</v>
      </c>
      <c r="L24" s="14">
        <v>706</v>
      </c>
      <c r="M24" s="15">
        <v>9.8191933240611956E-2</v>
      </c>
      <c r="N24" s="14">
        <v>3235</v>
      </c>
      <c r="O24" s="15">
        <v>0.52278603749191987</v>
      </c>
      <c r="P24" s="14">
        <v>3409</v>
      </c>
      <c r="Q24" s="15">
        <v>0.47485722245438083</v>
      </c>
      <c r="R24" s="14">
        <v>3636</v>
      </c>
      <c r="S24" s="15">
        <v>0.50570236439499305</v>
      </c>
      <c r="T24" s="14">
        <v>1601</v>
      </c>
      <c r="U24" s="15">
        <v>0.22267037552155772</v>
      </c>
      <c r="V24" s="14">
        <v>3669</v>
      </c>
      <c r="W24" s="15">
        <v>0.51029207232267038</v>
      </c>
      <c r="X24" s="18">
        <v>253</v>
      </c>
      <c r="Y24" s="15">
        <v>3.5187760778859524E-2</v>
      </c>
    </row>
    <row r="25" spans="1:25" ht="24" customHeight="1">
      <c r="A25" s="16">
        <v>7</v>
      </c>
      <c r="B25" s="16" t="s">
        <v>48</v>
      </c>
      <c r="C25" s="17">
        <v>6751</v>
      </c>
      <c r="D25" s="14">
        <v>3644</v>
      </c>
      <c r="E25" s="15">
        <v>0.53977188564657086</v>
      </c>
      <c r="F25" s="14">
        <v>2366</v>
      </c>
      <c r="G25" s="15">
        <v>0.35046659754110504</v>
      </c>
      <c r="H25" s="14">
        <v>1763</v>
      </c>
      <c r="I25" s="15">
        <v>0.26114649681528662</v>
      </c>
      <c r="J25" s="14">
        <v>1471</v>
      </c>
      <c r="K25" s="15">
        <v>0.21789364538586875</v>
      </c>
      <c r="L25" s="14">
        <v>627</v>
      </c>
      <c r="M25" s="15">
        <v>9.2875129610428084E-2</v>
      </c>
      <c r="N25" s="14">
        <v>2449</v>
      </c>
      <c r="O25" s="15">
        <v>0.43460514640638864</v>
      </c>
      <c r="P25" s="14">
        <v>3468</v>
      </c>
      <c r="Q25" s="15">
        <v>0.51553441355730634</v>
      </c>
      <c r="R25" s="14">
        <v>3472</v>
      </c>
      <c r="S25" s="15">
        <v>0.51429417864020144</v>
      </c>
      <c r="T25" s="14">
        <v>1279</v>
      </c>
      <c r="U25" s="15">
        <v>0.18945341430899126</v>
      </c>
      <c r="V25" s="14">
        <v>3278</v>
      </c>
      <c r="W25" s="15">
        <v>0.48555769515627317</v>
      </c>
      <c r="X25" s="18">
        <v>498</v>
      </c>
      <c r="Y25" s="15">
        <v>7.3766849355651018E-2</v>
      </c>
    </row>
    <row r="27" spans="1:25" ht="24" customHeight="1">
      <c r="A27" s="20" t="s">
        <v>50</v>
      </c>
      <c r="B27" s="20"/>
      <c r="C27" s="20" t="s">
        <v>2</v>
      </c>
      <c r="D27" s="22" t="s">
        <v>3</v>
      </c>
      <c r="E27" s="23"/>
      <c r="F27" s="23"/>
      <c r="G27" s="23"/>
      <c r="H27" s="23"/>
      <c r="I27" s="23"/>
      <c r="J27" s="23"/>
      <c r="K27" s="23"/>
      <c r="L27" s="23"/>
      <c r="M27" s="24"/>
      <c r="N27" s="22" t="s">
        <v>4</v>
      </c>
      <c r="O27" s="23"/>
      <c r="P27" s="23"/>
      <c r="Q27" s="23"/>
      <c r="R27" s="23"/>
      <c r="S27" s="23"/>
      <c r="T27" s="23"/>
      <c r="U27" s="24"/>
      <c r="V27" s="25" t="s">
        <v>5</v>
      </c>
      <c r="W27" s="26"/>
      <c r="X27" s="27" t="s">
        <v>6</v>
      </c>
      <c r="Y27" s="28"/>
    </row>
    <row r="28" spans="1:25">
      <c r="A28" s="20"/>
      <c r="B28" s="20"/>
      <c r="C28" s="21"/>
      <c r="D28" s="29" t="s">
        <v>7</v>
      </c>
      <c r="E28" s="30"/>
      <c r="F28" s="31" t="s">
        <v>8</v>
      </c>
      <c r="G28" s="32"/>
      <c r="H28" s="31" t="s">
        <v>9</v>
      </c>
      <c r="I28" s="32"/>
      <c r="J28" s="31" t="s">
        <v>10</v>
      </c>
      <c r="K28" s="32"/>
      <c r="L28" s="31" t="s">
        <v>11</v>
      </c>
      <c r="M28" s="33"/>
      <c r="N28" s="29" t="s">
        <v>12</v>
      </c>
      <c r="O28" s="34"/>
      <c r="P28" s="29" t="s">
        <v>13</v>
      </c>
      <c r="Q28" s="34"/>
      <c r="R28" s="31" t="s">
        <v>14</v>
      </c>
      <c r="S28" s="32"/>
      <c r="T28" s="31" t="s">
        <v>15</v>
      </c>
      <c r="U28" s="32"/>
      <c r="V28" s="31" t="s">
        <v>16</v>
      </c>
      <c r="W28" s="33"/>
      <c r="X28" s="29" t="s">
        <v>17</v>
      </c>
      <c r="Y28" s="30"/>
    </row>
    <row r="29" spans="1:25">
      <c r="A29" s="20"/>
      <c r="B29" s="20"/>
      <c r="C29" s="4" t="s">
        <v>18</v>
      </c>
      <c r="D29" s="5" t="s">
        <v>19</v>
      </c>
      <c r="E29" s="6" t="s">
        <v>20</v>
      </c>
      <c r="F29" s="7" t="s">
        <v>21</v>
      </c>
      <c r="G29" s="6" t="s">
        <v>22</v>
      </c>
      <c r="H29" s="7" t="s">
        <v>23</v>
      </c>
      <c r="I29" s="6" t="s">
        <v>24</v>
      </c>
      <c r="J29" s="7" t="s">
        <v>25</v>
      </c>
      <c r="K29" s="6" t="s">
        <v>26</v>
      </c>
      <c r="L29" s="7" t="s">
        <v>27</v>
      </c>
      <c r="M29" s="6" t="s">
        <v>28</v>
      </c>
      <c r="N29" s="8" t="s">
        <v>29</v>
      </c>
      <c r="O29" s="6" t="s">
        <v>30</v>
      </c>
      <c r="P29" s="9" t="s">
        <v>31</v>
      </c>
      <c r="Q29" s="6" t="s">
        <v>32</v>
      </c>
      <c r="R29" s="7" t="s">
        <v>33</v>
      </c>
      <c r="S29" s="6" t="s">
        <v>34</v>
      </c>
      <c r="T29" s="7" t="s">
        <v>35</v>
      </c>
      <c r="U29" s="6" t="s">
        <v>36</v>
      </c>
      <c r="V29" s="7" t="s">
        <v>37</v>
      </c>
      <c r="W29" s="10" t="s">
        <v>38</v>
      </c>
      <c r="X29" s="5" t="s">
        <v>39</v>
      </c>
      <c r="Y29" s="6" t="s">
        <v>40</v>
      </c>
    </row>
    <row r="30" spans="1:25" ht="24">
      <c r="A30" s="11"/>
      <c r="B30" s="12" t="s">
        <v>41</v>
      </c>
      <c r="C30" s="13">
        <f>SUM(C31:C37)</f>
        <v>78288</v>
      </c>
      <c r="D30" s="14">
        <f>SUM(D31:D37)</f>
        <v>16709</v>
      </c>
      <c r="E30" s="15">
        <f>D30/$C$30</f>
        <v>0.21342989985693847</v>
      </c>
      <c r="F30" s="14">
        <f>SUM(F31:F37)</f>
        <v>20670</v>
      </c>
      <c r="G30" s="15">
        <f>F30/$C$30</f>
        <v>0.26402513795217658</v>
      </c>
      <c r="H30" s="14">
        <f>SUM(H31:H37)</f>
        <v>11886</v>
      </c>
      <c r="I30" s="15">
        <f>H30/$C$30</f>
        <v>0.15182403433476394</v>
      </c>
      <c r="J30" s="14">
        <f>SUM(J31:J37)</f>
        <v>7654</v>
      </c>
      <c r="K30" s="15">
        <f>J30/$C$30</f>
        <v>9.776721847537298E-2</v>
      </c>
      <c r="L30" s="14">
        <f>SUM(L31:L37)</f>
        <v>1865</v>
      </c>
      <c r="M30" s="15">
        <f>L30/$C$30</f>
        <v>2.3822297159207029E-2</v>
      </c>
      <c r="N30" s="14">
        <f>SUM(N31:N37)</f>
        <v>21003</v>
      </c>
      <c r="O30" s="15">
        <f>N30/$C$30</f>
        <v>0.26827866339668915</v>
      </c>
      <c r="P30" s="14">
        <f>SUM(P31:P37)</f>
        <v>39970</v>
      </c>
      <c r="Q30" s="15">
        <f>P30/$C$30</f>
        <v>0.51055078683834043</v>
      </c>
      <c r="R30" s="14">
        <f>SUM(R31:R37)</f>
        <v>34207</v>
      </c>
      <c r="S30" s="15">
        <f>R30/$C$30</f>
        <v>0.4369379726139383</v>
      </c>
      <c r="T30" s="14">
        <f>SUM(T31:T37)</f>
        <v>10973</v>
      </c>
      <c r="U30" s="15">
        <f>T30/$C$30</f>
        <v>0.14016196607398324</v>
      </c>
      <c r="V30" s="14">
        <f>SUM(V31:V37)</f>
        <v>44830</v>
      </c>
      <c r="W30" s="15">
        <f>V30/$C$30</f>
        <v>0.57262926629879418</v>
      </c>
      <c r="X30" s="14">
        <f>SUM(X31:X37)</f>
        <v>1505</v>
      </c>
      <c r="Y30" s="15">
        <f>X30/$C$30</f>
        <v>1.9223891273247497E-2</v>
      </c>
    </row>
    <row r="31" spans="1:25" ht="24" customHeight="1">
      <c r="A31" s="16">
        <v>1</v>
      </c>
      <c r="B31" s="16" t="s">
        <v>42</v>
      </c>
      <c r="C31" s="17">
        <v>19630</v>
      </c>
      <c r="D31" s="14">
        <v>3900</v>
      </c>
      <c r="E31" s="15">
        <v>0.19867549668874171</v>
      </c>
      <c r="F31" s="14">
        <v>4763</v>
      </c>
      <c r="G31" s="15">
        <v>0.24263881813550689</v>
      </c>
      <c r="H31" s="14">
        <v>3010</v>
      </c>
      <c r="I31" s="15">
        <v>0.1533367294956699</v>
      </c>
      <c r="J31" s="14">
        <v>1774</v>
      </c>
      <c r="K31" s="15">
        <v>9.0371879775853287E-2</v>
      </c>
      <c r="L31" s="14">
        <v>456</v>
      </c>
      <c r="M31" s="15">
        <v>2.3229750382068263E-2</v>
      </c>
      <c r="N31" s="14">
        <v>5361</v>
      </c>
      <c r="O31" s="15">
        <v>0.30085863404231439</v>
      </c>
      <c r="P31" s="14">
        <v>9940</v>
      </c>
      <c r="Q31" s="15">
        <v>0.51026694045174537</v>
      </c>
      <c r="R31" s="14">
        <v>8998</v>
      </c>
      <c r="S31" s="15">
        <v>0.45838003056546101</v>
      </c>
      <c r="T31" s="14">
        <v>3081</v>
      </c>
      <c r="U31" s="15">
        <v>0.15695364238410597</v>
      </c>
      <c r="V31" s="14">
        <v>11265</v>
      </c>
      <c r="W31" s="15">
        <v>0.57386653082017325</v>
      </c>
      <c r="X31" s="18">
        <v>366</v>
      </c>
      <c r="Y31" s="15">
        <v>1.8644931227712686E-2</v>
      </c>
    </row>
    <row r="32" spans="1:25" ht="24" customHeight="1">
      <c r="A32" s="16">
        <v>2</v>
      </c>
      <c r="B32" s="16" t="s">
        <v>43</v>
      </c>
      <c r="C32" s="17">
        <v>18548</v>
      </c>
      <c r="D32" s="14">
        <v>3873</v>
      </c>
      <c r="E32" s="15">
        <v>0.2088095751563511</v>
      </c>
      <c r="F32" s="14">
        <v>4911</v>
      </c>
      <c r="G32" s="15">
        <v>0.26477248220832433</v>
      </c>
      <c r="H32" s="14">
        <v>2815</v>
      </c>
      <c r="I32" s="15">
        <v>0.15176838473150744</v>
      </c>
      <c r="J32" s="14">
        <v>1832</v>
      </c>
      <c r="K32" s="15">
        <v>9.8770756954927749E-2</v>
      </c>
      <c r="L32" s="14">
        <v>438</v>
      </c>
      <c r="M32" s="15">
        <v>2.3614405865861547E-2</v>
      </c>
      <c r="N32" s="14">
        <v>4746</v>
      </c>
      <c r="O32" s="15">
        <v>0.28607594936708863</v>
      </c>
      <c r="P32" s="14">
        <v>10642</v>
      </c>
      <c r="Q32" s="15">
        <v>0.57599047412859927</v>
      </c>
      <c r="R32" s="14">
        <v>7489</v>
      </c>
      <c r="S32" s="15">
        <v>0.40376320897131768</v>
      </c>
      <c r="T32" s="14">
        <v>2646</v>
      </c>
      <c r="U32" s="15">
        <v>0.14265689023075265</v>
      </c>
      <c r="V32" s="14">
        <v>10488</v>
      </c>
      <c r="W32" s="15">
        <v>0.56545180073323265</v>
      </c>
      <c r="X32" s="18">
        <v>414</v>
      </c>
      <c r="Y32" s="15">
        <v>2.2320465818417078E-2</v>
      </c>
    </row>
    <row r="33" spans="1:25" ht="24" customHeight="1">
      <c r="A33" s="16">
        <v>3</v>
      </c>
      <c r="B33" s="16" t="s">
        <v>44</v>
      </c>
      <c r="C33" s="17">
        <v>6289</v>
      </c>
      <c r="D33" s="14">
        <v>1310</v>
      </c>
      <c r="E33" s="15">
        <v>0.2083002067101288</v>
      </c>
      <c r="F33" s="14">
        <v>1725</v>
      </c>
      <c r="G33" s="15">
        <v>0.27428844013356657</v>
      </c>
      <c r="H33" s="14">
        <v>915</v>
      </c>
      <c r="I33" s="15">
        <v>0.1454921291143266</v>
      </c>
      <c r="J33" s="14">
        <v>576</v>
      </c>
      <c r="K33" s="15">
        <v>9.1588487835903953E-2</v>
      </c>
      <c r="L33" s="14">
        <v>159</v>
      </c>
      <c r="M33" s="15">
        <v>2.5282238829702656E-2</v>
      </c>
      <c r="N33" s="14">
        <v>1978</v>
      </c>
      <c r="O33" s="15">
        <v>0.3456833275078644</v>
      </c>
      <c r="P33" s="14">
        <v>3523</v>
      </c>
      <c r="Q33" s="15">
        <v>0.56206126356094444</v>
      </c>
      <c r="R33" s="14">
        <v>2565</v>
      </c>
      <c r="S33" s="15">
        <v>0.40785498489425981</v>
      </c>
      <c r="T33" s="14">
        <v>700</v>
      </c>
      <c r="U33" s="15">
        <v>0.11130545396724439</v>
      </c>
      <c r="V33" s="14">
        <v>3568</v>
      </c>
      <c r="W33" s="15">
        <v>0.56733979965018289</v>
      </c>
      <c r="X33" s="18">
        <v>60</v>
      </c>
      <c r="Y33" s="15">
        <v>9.540467482906663E-3</v>
      </c>
    </row>
    <row r="34" spans="1:25" ht="24" customHeight="1">
      <c r="A34" s="16">
        <v>4</v>
      </c>
      <c r="B34" s="16" t="s">
        <v>45</v>
      </c>
      <c r="C34" s="17">
        <v>12735</v>
      </c>
      <c r="D34" s="14">
        <v>2786</v>
      </c>
      <c r="E34" s="15">
        <v>0.218767177071064</v>
      </c>
      <c r="F34" s="14">
        <v>3338</v>
      </c>
      <c r="G34" s="15">
        <v>0.26211228896741262</v>
      </c>
      <c r="H34" s="14">
        <v>1726</v>
      </c>
      <c r="I34" s="15">
        <v>0.13553199842952493</v>
      </c>
      <c r="J34" s="14">
        <v>1115</v>
      </c>
      <c r="K34" s="15">
        <v>8.7553985080486854E-2</v>
      </c>
      <c r="L34" s="14">
        <v>303</v>
      </c>
      <c r="M34" s="15">
        <v>2.3792697290930507E-2</v>
      </c>
      <c r="N34" s="14">
        <v>3548</v>
      </c>
      <c r="O34" s="15">
        <v>0.2888074888074888</v>
      </c>
      <c r="P34" s="14">
        <v>5703</v>
      </c>
      <c r="Q34" s="15">
        <v>0.45058070632851388</v>
      </c>
      <c r="R34" s="14">
        <v>5792</v>
      </c>
      <c r="S34" s="15">
        <v>0.45480957989791915</v>
      </c>
      <c r="T34" s="14">
        <v>1690</v>
      </c>
      <c r="U34" s="15">
        <v>0.13270514330585001</v>
      </c>
      <c r="V34" s="14">
        <v>7391</v>
      </c>
      <c r="W34" s="15">
        <v>0.58036906164114643</v>
      </c>
      <c r="X34" s="18">
        <v>248</v>
      </c>
      <c r="Y34" s="15">
        <v>1.9473890851982725E-2</v>
      </c>
    </row>
    <row r="35" spans="1:25" ht="24" customHeight="1">
      <c r="A35" s="16">
        <v>5</v>
      </c>
      <c r="B35" s="16" t="s">
        <v>46</v>
      </c>
      <c r="C35" s="17">
        <v>1824</v>
      </c>
      <c r="D35" s="14">
        <v>429</v>
      </c>
      <c r="E35" s="15">
        <v>0.23519736842105263</v>
      </c>
      <c r="F35" s="14">
        <v>553</v>
      </c>
      <c r="G35" s="15">
        <v>0.30317982456140352</v>
      </c>
      <c r="H35" s="14">
        <v>205</v>
      </c>
      <c r="I35" s="15">
        <v>0.11239035087719298</v>
      </c>
      <c r="J35" s="14">
        <v>157</v>
      </c>
      <c r="K35" s="15">
        <v>8.6074561403508776E-2</v>
      </c>
      <c r="L35" s="14">
        <v>31</v>
      </c>
      <c r="M35" s="15">
        <v>1.699561403508772E-2</v>
      </c>
      <c r="N35" s="14">
        <v>523</v>
      </c>
      <c r="O35" s="15">
        <v>0.30728554641598121</v>
      </c>
      <c r="P35" s="14">
        <v>804</v>
      </c>
      <c r="Q35" s="15">
        <v>0.44078947368421051</v>
      </c>
      <c r="R35" s="14">
        <v>1094</v>
      </c>
      <c r="S35" s="15">
        <v>0.59978070175438591</v>
      </c>
      <c r="T35" s="14">
        <v>460</v>
      </c>
      <c r="U35" s="15">
        <v>0.25219298245614036</v>
      </c>
      <c r="V35" s="14">
        <v>954</v>
      </c>
      <c r="W35" s="15">
        <v>0.52302631578947367</v>
      </c>
      <c r="X35" s="18">
        <v>15</v>
      </c>
      <c r="Y35" s="15">
        <v>8.2236842105263153E-3</v>
      </c>
    </row>
    <row r="36" spans="1:25" ht="24" customHeight="1">
      <c r="A36" s="16">
        <v>6</v>
      </c>
      <c r="B36" s="16" t="s">
        <v>47</v>
      </c>
      <c r="C36" s="17">
        <v>9361</v>
      </c>
      <c r="D36" s="14">
        <v>2277</v>
      </c>
      <c r="E36" s="15">
        <v>0.24324324324324326</v>
      </c>
      <c r="F36" s="14">
        <v>2860</v>
      </c>
      <c r="G36" s="15">
        <v>0.30552291421856637</v>
      </c>
      <c r="H36" s="14">
        <v>1580</v>
      </c>
      <c r="I36" s="15">
        <v>0.16878538617669053</v>
      </c>
      <c r="J36" s="14">
        <v>1220</v>
      </c>
      <c r="K36" s="15">
        <v>0.13032795641491293</v>
      </c>
      <c r="L36" s="14">
        <v>265</v>
      </c>
      <c r="M36" s="15">
        <v>2.8308941352419615E-2</v>
      </c>
      <c r="N36" s="14">
        <v>2740</v>
      </c>
      <c r="O36" s="15">
        <v>0.33839693713721131</v>
      </c>
      <c r="P36" s="14">
        <v>4328</v>
      </c>
      <c r="Q36" s="15">
        <v>0.46288770053475936</v>
      </c>
      <c r="R36" s="14">
        <v>3900</v>
      </c>
      <c r="S36" s="15">
        <v>0.41662215575259054</v>
      </c>
      <c r="T36" s="14">
        <v>1232</v>
      </c>
      <c r="U36" s="15">
        <v>0.13160987074030553</v>
      </c>
      <c r="V36" s="14">
        <v>5512</v>
      </c>
      <c r="W36" s="15">
        <v>0.58882598013032794</v>
      </c>
      <c r="X36" s="18">
        <v>90</v>
      </c>
      <c r="Y36" s="15">
        <v>9.6143574404443967E-3</v>
      </c>
    </row>
    <row r="37" spans="1:25" ht="24" customHeight="1">
      <c r="A37" s="16">
        <v>7</v>
      </c>
      <c r="B37" s="16" t="s">
        <v>48</v>
      </c>
      <c r="C37" s="17">
        <v>9901</v>
      </c>
      <c r="D37" s="14">
        <v>2134</v>
      </c>
      <c r="E37" s="15">
        <v>0.21553378446621554</v>
      </c>
      <c r="F37" s="14">
        <v>2520</v>
      </c>
      <c r="G37" s="15">
        <v>0.25451974548025452</v>
      </c>
      <c r="H37" s="14">
        <v>1635</v>
      </c>
      <c r="I37" s="15">
        <v>0.16513483486516514</v>
      </c>
      <c r="J37" s="14">
        <v>980</v>
      </c>
      <c r="K37" s="15">
        <v>9.8979901020098973E-2</v>
      </c>
      <c r="L37" s="14">
        <v>213</v>
      </c>
      <c r="M37" s="15">
        <v>2.1512978487021512E-2</v>
      </c>
      <c r="N37" s="14">
        <v>2107</v>
      </c>
      <c r="O37" s="15">
        <v>0.26610255114928011</v>
      </c>
      <c r="P37" s="14">
        <v>5030</v>
      </c>
      <c r="Q37" s="15">
        <v>0.5092123911723021</v>
      </c>
      <c r="R37" s="14">
        <v>4369</v>
      </c>
      <c r="S37" s="15">
        <v>0.44126855873144127</v>
      </c>
      <c r="T37" s="14">
        <v>1164</v>
      </c>
      <c r="U37" s="15">
        <v>0.11756388243611757</v>
      </c>
      <c r="V37" s="14">
        <v>5652</v>
      </c>
      <c r="W37" s="15">
        <v>0.5708514291485709</v>
      </c>
      <c r="X37" s="18">
        <v>312</v>
      </c>
      <c r="Y37" s="15">
        <v>3.1511968488031512E-2</v>
      </c>
    </row>
    <row r="39" spans="1:25">
      <c r="B39" s="2" t="s">
        <v>51</v>
      </c>
    </row>
    <row r="40" spans="1:25" ht="24" customHeight="1">
      <c r="B40" s="20" t="s">
        <v>52</v>
      </c>
      <c r="C40" s="20"/>
      <c r="D40" s="28" t="s">
        <v>3</v>
      </c>
      <c r="E40" s="28"/>
      <c r="F40" s="28"/>
      <c r="G40" s="28"/>
      <c r="H40" s="28"/>
      <c r="I40" s="28"/>
      <c r="J40" s="28"/>
      <c r="K40" s="28"/>
      <c r="L40" s="28"/>
      <c r="M40" s="28"/>
      <c r="N40" s="28" t="s">
        <v>4</v>
      </c>
      <c r="O40" s="28"/>
      <c r="P40" s="28"/>
      <c r="Q40" s="28"/>
      <c r="R40" s="28"/>
      <c r="S40" s="28"/>
      <c r="T40" s="28"/>
      <c r="U40" s="28"/>
      <c r="V40" s="35" t="s">
        <v>5</v>
      </c>
      <c r="W40" s="35"/>
      <c r="X40" s="27" t="s">
        <v>6</v>
      </c>
      <c r="Y40" s="28"/>
    </row>
    <row r="41" spans="1:25">
      <c r="B41" s="20"/>
      <c r="C41" s="20"/>
      <c r="D41" s="36" t="s">
        <v>7</v>
      </c>
      <c r="E41" s="36"/>
      <c r="F41" s="36" t="s">
        <v>8</v>
      </c>
      <c r="G41" s="36"/>
      <c r="H41" s="36" t="s">
        <v>9</v>
      </c>
      <c r="I41" s="36"/>
      <c r="J41" s="36" t="s">
        <v>10</v>
      </c>
      <c r="K41" s="36"/>
      <c r="L41" s="36" t="s">
        <v>11</v>
      </c>
      <c r="M41" s="36"/>
      <c r="N41" s="36" t="s">
        <v>12</v>
      </c>
      <c r="O41" s="36"/>
      <c r="P41" s="36" t="s">
        <v>13</v>
      </c>
      <c r="Q41" s="36"/>
      <c r="R41" s="36" t="s">
        <v>14</v>
      </c>
      <c r="S41" s="36"/>
      <c r="T41" s="36" t="s">
        <v>15</v>
      </c>
      <c r="U41" s="36"/>
      <c r="V41" s="36" t="s">
        <v>16</v>
      </c>
      <c r="W41" s="36"/>
      <c r="X41" s="36" t="s">
        <v>17</v>
      </c>
      <c r="Y41" s="36"/>
    </row>
    <row r="42" spans="1:25" ht="36" customHeight="1">
      <c r="B42" s="20"/>
      <c r="C42" s="20"/>
      <c r="D42" s="38" t="s">
        <v>53</v>
      </c>
      <c r="E42" s="37"/>
      <c r="F42" s="37" t="s">
        <v>54</v>
      </c>
      <c r="G42" s="37"/>
      <c r="H42" s="37" t="s">
        <v>55</v>
      </c>
      <c r="I42" s="37"/>
      <c r="J42" s="37" t="s">
        <v>56</v>
      </c>
      <c r="K42" s="37"/>
      <c r="L42" s="37" t="s">
        <v>57</v>
      </c>
      <c r="M42" s="37"/>
      <c r="N42" s="38" t="s">
        <v>58</v>
      </c>
      <c r="O42" s="37"/>
      <c r="P42" s="37" t="s">
        <v>59</v>
      </c>
      <c r="Q42" s="37"/>
      <c r="R42" s="37" t="s">
        <v>60</v>
      </c>
      <c r="S42" s="37"/>
      <c r="T42" s="37" t="s">
        <v>61</v>
      </c>
      <c r="U42" s="37"/>
      <c r="V42" s="37" t="s">
        <v>62</v>
      </c>
      <c r="W42" s="37"/>
      <c r="X42" s="39" t="s">
        <v>63</v>
      </c>
      <c r="Y42" s="37"/>
    </row>
    <row r="43" spans="1:25">
      <c r="Y43" s="19" t="s">
        <v>64</v>
      </c>
    </row>
  </sheetData>
  <mergeCells count="78">
    <mergeCell ref="R41:S41"/>
    <mergeCell ref="V42:W42"/>
    <mergeCell ref="X42:Y42"/>
    <mergeCell ref="T41:U41"/>
    <mergeCell ref="V41:W41"/>
    <mergeCell ref="X41:Y41"/>
    <mergeCell ref="J42:K42"/>
    <mergeCell ref="L42:M42"/>
    <mergeCell ref="N42:O42"/>
    <mergeCell ref="R42:S42"/>
    <mergeCell ref="T42:U42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A27:B29"/>
    <mergeCell ref="C27:C28"/>
    <mergeCell ref="D27:M27"/>
    <mergeCell ref="N27:U27"/>
    <mergeCell ref="V27:W27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15:B17"/>
    <mergeCell ref="C15:C16"/>
    <mergeCell ref="D15:M15"/>
    <mergeCell ref="N15:U15"/>
    <mergeCell ref="V15:W15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3:B5"/>
    <mergeCell ref="C3:C4"/>
    <mergeCell ref="D3:M3"/>
    <mergeCell ref="N3:U3"/>
    <mergeCell ref="V3:W3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長谷川 博</cp:lastModifiedBy>
  <dcterms:created xsi:type="dcterms:W3CDTF">2014-04-04T03:58:04Z</dcterms:created>
  <dcterms:modified xsi:type="dcterms:W3CDTF">2018-06-08T00:01:29Z</dcterms:modified>
</cp:coreProperties>
</file>