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00" yWindow="60" windowWidth="18135" windowHeight="11985"/>
  </bookViews>
  <sheets>
    <sheet name="二次医療圏" sheetId="1" r:id="rId1"/>
  </sheets>
  <calcPr calcId="144525"/>
</workbook>
</file>

<file path=xl/calcChain.xml><?xml version="1.0" encoding="utf-8"?>
<calcChain xmlns="http://schemas.openxmlformats.org/spreadsheetml/2006/main">
  <c r="C30" i="1" l="1"/>
  <c r="C18" i="1"/>
  <c r="X30" i="1" l="1"/>
  <c r="V30" i="1"/>
  <c r="T30" i="1"/>
  <c r="R30" i="1"/>
  <c r="P30" i="1"/>
  <c r="N30" i="1"/>
  <c r="L30" i="1"/>
  <c r="J30" i="1"/>
  <c r="H30" i="1"/>
  <c r="F30" i="1"/>
  <c r="D30" i="1"/>
  <c r="X18" i="1"/>
  <c r="V18" i="1"/>
  <c r="T18" i="1"/>
  <c r="R18" i="1"/>
  <c r="P18" i="1"/>
  <c r="N18" i="1"/>
  <c r="L18" i="1"/>
  <c r="J18" i="1"/>
  <c r="H18" i="1"/>
  <c r="F18" i="1"/>
  <c r="D18" i="1"/>
  <c r="X6" i="1"/>
  <c r="V6" i="1"/>
  <c r="T6" i="1"/>
  <c r="R6" i="1"/>
  <c r="P6" i="1"/>
  <c r="N6" i="1"/>
  <c r="L6" i="1"/>
  <c r="J6" i="1"/>
  <c r="H6" i="1"/>
  <c r="F6" i="1"/>
  <c r="D6" i="1"/>
  <c r="C6" i="1"/>
  <c r="Q30" i="1" l="1"/>
  <c r="S30" i="1"/>
  <c r="E30" i="1"/>
  <c r="W30" i="1"/>
  <c r="U18" i="1"/>
  <c r="U30" i="1"/>
  <c r="G30" i="1"/>
  <c r="O30" i="1"/>
  <c r="I30" i="1"/>
  <c r="Y30" i="1"/>
  <c r="K30" i="1"/>
  <c r="M30" i="1"/>
  <c r="M6" i="1"/>
  <c r="E6" i="1"/>
  <c r="U6" i="1"/>
  <c r="G6" i="1"/>
  <c r="O6" i="1"/>
  <c r="I6" i="1"/>
  <c r="Y6" i="1"/>
  <c r="K6" i="1"/>
  <c r="S6" i="1"/>
  <c r="W6" i="1"/>
  <c r="Q6" i="1"/>
  <c r="Q18" i="1" l="1"/>
  <c r="O18" i="1"/>
  <c r="I18" i="1"/>
  <c r="Y18" i="1"/>
  <c r="K18" i="1"/>
  <c r="G18" i="1"/>
  <c r="M18" i="1"/>
  <c r="S18" i="1"/>
  <c r="W18" i="1"/>
  <c r="E18" i="1"/>
</calcChain>
</file>

<file path=xl/sharedStrings.xml><?xml version="1.0" encoding="utf-8"?>
<sst xmlns="http://schemas.openxmlformats.org/spreadsheetml/2006/main" count="174" uniqueCount="65">
  <si>
    <t>様式６-２　　二次医療圏別健診有所見者状況</t>
    <rPh sb="0" eb="2">
      <t>ヨウシキ</t>
    </rPh>
    <rPh sb="7" eb="9">
      <t>ニジ</t>
    </rPh>
    <rPh sb="9" eb="11">
      <t>イリョウ</t>
    </rPh>
    <rPh sb="11" eb="12">
      <t>ケン</t>
    </rPh>
    <rPh sb="12" eb="13">
      <t>ベツ</t>
    </rPh>
    <rPh sb="13" eb="15">
      <t>ケンシン</t>
    </rPh>
    <rPh sb="15" eb="16">
      <t>ア</t>
    </rPh>
    <rPh sb="16" eb="18">
      <t>ショケン</t>
    </rPh>
    <rPh sb="18" eb="19">
      <t>シャ</t>
    </rPh>
    <rPh sb="19" eb="21">
      <t>ジョウキョウ</t>
    </rPh>
    <phoneticPr fontId="1"/>
  </si>
  <si>
    <t>総数</t>
    <rPh sb="0" eb="2">
      <t>ソウスウ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</si>
  <si>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</si>
  <si>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</si>
  <si>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</si>
  <si>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</si>
  <si>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</si>
  <si>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</si>
  <si>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</si>
  <si>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</si>
  <si>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</si>
  <si>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</si>
  <si>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血糖</t>
    <rPh sb="0" eb="2">
      <t>ケットウ</t>
    </rPh>
    <phoneticPr fontId="3"/>
  </si>
  <si>
    <t>HbA1c</t>
    <phoneticPr fontId="1"/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</si>
  <si>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</si>
  <si>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</si>
  <si>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</si>
  <si>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</si>
  <si>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A</t>
    <phoneticPr fontId="1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</si>
  <si>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</si>
  <si>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</si>
  <si>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</si>
  <si>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</si>
  <si>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</si>
  <si>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</si>
  <si>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</si>
  <si>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</si>
  <si>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</si>
  <si>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</si>
  <si>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</si>
  <si>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G/※</t>
    <phoneticPr fontId="1"/>
  </si>
  <si>
    <t>H</t>
  </si>
  <si>
    <t>H/※</t>
    <phoneticPr fontId="1"/>
  </si>
  <si>
    <t>J</t>
  </si>
  <si>
    <t>J/A</t>
  </si>
  <si>
    <t>K</t>
  </si>
  <si>
    <t>K/A</t>
  </si>
  <si>
    <t>L</t>
  </si>
  <si>
    <t>L/A</t>
  </si>
  <si>
    <t>M</t>
  </si>
  <si>
    <t>M/A</t>
  </si>
  <si>
    <t>総数
（40～74歳）</t>
    <rPh sb="0" eb="2">
      <t>ソウスウ</t>
    </rPh>
    <rPh sb="9" eb="10">
      <t>サイ</t>
    </rPh>
    <phoneticPr fontId="1"/>
  </si>
  <si>
    <t>県北</t>
    <rPh sb="0" eb="1">
      <t>ケン</t>
    </rPh>
    <rPh sb="1" eb="2">
      <t>キタ</t>
    </rPh>
    <phoneticPr fontId="1"/>
  </si>
  <si>
    <t>県中</t>
    <rPh sb="0" eb="1">
      <t>ケン</t>
    </rPh>
    <rPh sb="1" eb="2">
      <t>チュウ</t>
    </rPh>
    <phoneticPr fontId="1"/>
  </si>
  <si>
    <t>県南</t>
    <rPh sb="0" eb="2">
      <t>ケンナン</t>
    </rPh>
    <phoneticPr fontId="1"/>
  </si>
  <si>
    <t>会津</t>
    <rPh sb="0" eb="2">
      <t>アイヅ</t>
    </rPh>
    <phoneticPr fontId="1"/>
  </si>
  <si>
    <t>南会津</t>
    <rPh sb="0" eb="3">
      <t>ミナミアイヅ</t>
    </rPh>
    <phoneticPr fontId="1"/>
  </si>
  <si>
    <t>相双</t>
    <rPh sb="0" eb="1">
      <t>ソウ</t>
    </rPh>
    <rPh sb="1" eb="2">
      <t>ソウ</t>
    </rPh>
    <phoneticPr fontId="1"/>
  </si>
  <si>
    <t>いわき</t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</si>
  <si>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</si>
  <si>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</si>
  <si>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【参考】</t>
    <rPh sb="1" eb="3">
      <t>サンコウ</t>
    </rPh>
    <phoneticPr fontId="1"/>
  </si>
  <si>
    <t>判定基準</t>
    <rPh sb="0" eb="2">
      <t>ハンテイ</t>
    </rPh>
    <rPh sb="2" eb="4">
      <t>キジュン</t>
    </rPh>
    <phoneticPr fontId="1"/>
  </si>
  <si>
    <t>男85cm以上
女90cm以上</t>
    <rPh sb="0" eb="1">
      <t>オトコ</t>
    </rPh>
    <rPh sb="5" eb="7">
      <t>イジョウ</t>
    </rPh>
    <rPh sb="8" eb="9">
      <t>オンナ</t>
    </rPh>
    <phoneticPr fontId="1"/>
  </si>
  <si>
    <t>25以上</t>
    <rPh sb="2" eb="4">
      <t>イジョウ</t>
    </rPh>
    <phoneticPr fontId="1"/>
  </si>
  <si>
    <t>150以上</t>
    <rPh sb="3" eb="5">
      <t>イジョウ</t>
    </rPh>
    <phoneticPr fontId="1"/>
  </si>
  <si>
    <t>31以上</t>
    <rPh sb="2" eb="4">
      <t>イジョウ</t>
    </rPh>
    <phoneticPr fontId="1"/>
  </si>
  <si>
    <t>40未満</t>
    <rPh sb="2" eb="4">
      <t>ミマン</t>
    </rPh>
    <phoneticPr fontId="1"/>
  </si>
  <si>
    <t>空腹時100以上
随時140以上</t>
    <rPh sb="0" eb="2">
      <t>クウフク</t>
    </rPh>
    <rPh sb="2" eb="3">
      <t>ジ</t>
    </rPh>
    <rPh sb="6" eb="8">
      <t>イジョウ</t>
    </rPh>
    <rPh sb="9" eb="11">
      <t>ズイジ</t>
    </rPh>
    <rPh sb="14" eb="16">
      <t>イジョウ</t>
    </rPh>
    <phoneticPr fontId="1"/>
  </si>
  <si>
    <t>5.2以上</t>
    <rPh sb="3" eb="5">
      <t>イジョウ</t>
    </rPh>
    <phoneticPr fontId="1"/>
  </si>
  <si>
    <t>130以上</t>
    <rPh sb="3" eb="5">
      <t>イジョウ</t>
    </rPh>
    <phoneticPr fontId="1"/>
  </si>
  <si>
    <t>85以上</t>
    <rPh sb="2" eb="4">
      <t>イジョウ</t>
    </rPh>
    <phoneticPr fontId="1"/>
  </si>
  <si>
    <t>120以上</t>
    <rPh sb="3" eb="5">
      <t>イジョウ</t>
    </rPh>
    <phoneticPr fontId="1"/>
  </si>
  <si>
    <t>+以上</t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</si>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</sst>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76" formatCode="&quot;¥&quot;#,##0;[Red]&quot;¥&quot;\-#,##0"/>
    <numFmt numFmtId="177" formatCode="&quot;¥&quot;#,##0.00;[Red]&quot;¥&quot;\-#,##0.00"/>
    <numFmt numFmtId="178" formatCode="_ * #,##0.00_ ;_ * \-#,##0.00_ ;_ * &quot;-&quot;??_ ;_ @_ "/>
    <numFmt numFmtId="179" formatCode="#,##0_ "/>
    <numFmt numFmtId="180" formatCode="0.0%"/>
    <numFmt numFmtId="181" formatCode="0%;\(0%\)"/>
    <numFmt numFmtId="182" formatCode="#,##0;\-#,##0;&quot;-&quot;"/>
    <numFmt numFmtId="183" formatCode="#,##0.0_);\(#,##0.0\)"/>
    <numFmt numFmtId="184" formatCode="&quot;$&quot;#,##0_);[Red]\(&quot;$&quot;#,##0\)"/>
    <numFmt numFmtId="185" formatCode="&quot;$&quot;#,##0_);\(&quot;$&quot;#,##0\)"/>
    <numFmt numFmtId="186" formatCode="&quot;$&quot;#,##0.00_);\(&quot;$&quot;#,##0.00\)"/>
    <numFmt numFmtId="187" formatCode="&quot;$&quot;#,##0.00_);[Red]\(&quot;$&quot;#,##0.00\)"/>
    <numFmt numFmtId="188" formatCode="0.000&quot;  &quot;"/>
    <numFmt numFmtId="189" formatCode="0.00000&quot;  &quot;"/>
    <numFmt numFmtId="190" formatCode="_ &quot;SFr.&quot;* #,##0.00_ ;_ &quot;SFr.&quot;* \-#,##0.00_ ;_ &quot;SFr.&quot;* &quot;-&quot;??_ ;_ @_ "/>
    <numFmt numFmtId="191" formatCode="&quot;｣､&quot;#,##0.00;[Red]&quot;｣､&quot;\-#,##0.00"/>
    <numFmt numFmtId="192" formatCode="d\.mmm"/>
    <numFmt numFmtId="193" formatCode="d\.m\.yy\ h:mm"/>
    <numFmt numFmtId="194" formatCode="&quot;¥&quot;#,##0;[Red]\-&quot;¥&quot;#,##0"/>
    <numFmt numFmtId="195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10"/>
      <name val="MS Sans Serif"/>
      <family val="2"/>
    </font>
    <font>
      <sz val="9"/>
      <name val="Times New Roman"/>
      <family val="1"/>
    </font>
    <font>
      <sz val="8"/>
      <name val="Arial"/>
      <family val="2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0"/>
      <name val="ＭＳ 明朝"/>
      <family val="1"/>
      <charset val="128"/>
    </font>
    <font>
      <sz val="10"/>
      <name val="Arial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22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7"/>
      <name val="ＭＳ 明朝"/>
      <family val="1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name val="明朝"/>
      <family val="1"/>
      <charset val="128"/>
    </font>
    <font>
      <sz val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4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181" fontId="6" fillId="0" borderId="0" applyFont="0" applyFill="0" applyBorder="0" applyAlignment="0" applyProtection="0"/>
    <xf numFmtId="0" fontId="2" fillId="0" borderId="0"/>
    <xf numFmtId="18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82" fontId="9" fillId="0" borderId="0" applyFill="0" applyBorder="0" applyAlignment="0"/>
    <xf numFmtId="0" fontId="10" fillId="0" borderId="0"/>
    <xf numFmtId="0" fontId="11" fillId="0" borderId="1" applyNumberFormat="0" applyFill="0" applyProtection="0">
      <alignment horizontal="center"/>
    </xf>
    <xf numFmtId="38" fontId="12" fillId="0" borderId="0" applyFont="0" applyFill="0" applyBorder="0" applyAlignment="0" applyProtection="0"/>
    <xf numFmtId="37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39" fontId="6" fillId="0" borderId="0" applyFont="0" applyFill="0" applyBorder="0" applyAlignment="0" applyProtection="0"/>
    <xf numFmtId="40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5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3" fillId="0" borderId="0">
      <alignment horizontal="left"/>
    </xf>
    <xf numFmtId="38" fontId="14" fillId="16" borderId="0" applyNumberFormat="0" applyBorder="0" applyAlignment="0" applyProtection="0"/>
    <xf numFmtId="0" fontId="15" fillId="0" borderId="0" applyNumberFormat="0" applyFill="0" applyBorder="0" applyAlignment="0">
      <alignment vertical="center"/>
    </xf>
    <xf numFmtId="0" fontId="16" fillId="0" borderId="0">
      <alignment horizontal="left"/>
    </xf>
    <xf numFmtId="0" fontId="17" fillId="0" borderId="2" applyNumberFormat="0" applyAlignment="0" applyProtection="0">
      <alignment horizontal="left" vertical="center"/>
    </xf>
    <xf numFmtId="0" fontId="17" fillId="0" borderId="3">
      <alignment horizontal="left" vertical="center"/>
    </xf>
    <xf numFmtId="0" fontId="18" fillId="0" borderId="0" applyNumberFormat="0" applyFill="0" applyBorder="0" applyAlignment="0" applyProtection="0">
      <alignment vertical="top"/>
      <protection locked="0"/>
    </xf>
    <xf numFmtId="10" fontId="14" fillId="17" borderId="4" applyNumberFormat="0" applyBorder="0" applyAlignment="0" applyProtection="0"/>
    <xf numFmtId="188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19" fillId="0" borderId="5"/>
    <xf numFmtId="190" fontId="20" fillId="0" borderId="0"/>
    <xf numFmtId="191" fontId="2" fillId="0" borderId="0"/>
    <xf numFmtId="0" fontId="21" fillId="0" borderId="0"/>
    <xf numFmtId="0" fontId="22" fillId="0" borderId="0"/>
    <xf numFmtId="10" fontId="21" fillId="0" borderId="0" applyFont="0" applyFill="0" applyBorder="0" applyAlignment="0" applyProtection="0"/>
    <xf numFmtId="4" fontId="13" fillId="0" borderId="0">
      <alignment horizontal="right"/>
    </xf>
    <xf numFmtId="4" fontId="23" fillId="0" borderId="0">
      <alignment horizontal="right"/>
    </xf>
    <xf numFmtId="0" fontId="24" fillId="0" borderId="0">
      <alignment horizontal="left"/>
    </xf>
    <xf numFmtId="0" fontId="12" fillId="0" borderId="0"/>
    <xf numFmtId="0" fontId="19" fillId="0" borderId="0"/>
    <xf numFmtId="0" fontId="25" fillId="0" borderId="0">
      <alignment horizontal="center"/>
    </xf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0" borderId="0"/>
    <xf numFmtId="0" fontId="26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8" fillId="22" borderId="6" applyNumberForma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7" applyBorder="0" applyAlignment="0">
      <alignment vertical="center" textRotation="255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2" fillId="24" borderId="8" applyNumberFormat="0" applyFont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22" fillId="0" borderId="0"/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4" fillId="25" borderId="10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178" fontId="21" fillId="0" borderId="0" applyFont="0" applyFill="0" applyBorder="0" applyAlignment="0" applyProtection="0"/>
    <xf numFmtId="38" fontId="3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176" fontId="37" fillId="0" borderId="0"/>
    <xf numFmtId="38" fontId="52" fillId="0" borderId="0" applyFont="0" applyFill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180" fontId="41" fillId="0" borderId="14">
      <protection locked="0"/>
    </xf>
    <xf numFmtId="180" fontId="41" fillId="0" borderId="14">
      <protection locked="0"/>
    </xf>
    <xf numFmtId="180" fontId="41" fillId="0" borderId="14">
      <protection locked="0"/>
    </xf>
    <xf numFmtId="180" fontId="41" fillId="0" borderId="14">
      <protection locked="0"/>
    </xf>
    <xf numFmtId="194" fontId="42" fillId="0" borderId="14">
      <protection locked="0"/>
    </xf>
    <xf numFmtId="194" fontId="42" fillId="0" borderId="14">
      <protection locked="0"/>
    </xf>
    <xf numFmtId="194" fontId="42" fillId="0" borderId="14">
      <protection locked="0"/>
    </xf>
    <xf numFmtId="194" fontId="4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2" fillId="0" borderId="14">
      <protection locked="0"/>
    </xf>
    <xf numFmtId="194" fontId="42" fillId="0" borderId="14">
      <protection locked="0"/>
    </xf>
    <xf numFmtId="194" fontId="42" fillId="0" borderId="14">
      <protection locked="0"/>
    </xf>
    <xf numFmtId="195" fontId="41" fillId="0" borderId="14">
      <protection locked="0"/>
    </xf>
    <xf numFmtId="0" fontId="15" fillId="0" borderId="0"/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4" fillId="25" borderId="16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177" fontId="46" fillId="0" borderId="0" applyFont="0" applyFill="0" applyBorder="0" applyAlignment="0" applyProtection="0"/>
    <xf numFmtId="176" fontId="46" fillId="0" borderId="0" applyFont="0" applyFill="0" applyBorder="0" applyAlignment="0" applyProtection="0"/>
    <xf numFmtId="177" fontId="47" fillId="0" borderId="0" applyFont="0" applyFill="0" applyBorder="0" applyAlignment="0" applyProtection="0"/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/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48" fillId="7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42" fillId="0" borderId="0"/>
    <xf numFmtId="0" fontId="22" fillId="0" borderId="0"/>
    <xf numFmtId="0" fontId="49" fillId="0" borderId="0"/>
    <xf numFmtId="0" fontId="50" fillId="0" borderId="0"/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40">
    <xf numFmtId="0" fontId="0" fillId="0" borderId="0" xfId="0">
      <alignment vertical="center"/>
    </xf>
    <xf numFmtId="0" fontId="53" fillId="0" borderId="0" xfId="0" applyFont="1">
      <alignment vertical="center"/>
    </xf>
    <xf numFmtId="0" fontId="54" fillId="0" borderId="0" xfId="0" applyFont="1">
      <alignment vertical="center"/>
    </xf>
    <xf numFmtId="0" fontId="55" fillId="0" borderId="0" xfId="0" applyFont="1">
      <alignment vertical="center"/>
    </xf>
    <xf numFmtId="0" fontId="54" fillId="0" borderId="17" xfId="0" applyFont="1" applyBorder="1" applyAlignment="1">
      <alignment horizontal="center" vertical="center"/>
    </xf>
    <xf numFmtId="0" fontId="56" fillId="0" borderId="18" xfId="2866" applyFont="1" applyBorder="1" applyAlignment="1">
      <alignment horizontal="center" vertical="center" shrinkToFit="1"/>
    </xf>
    <xf numFmtId="0" fontId="56" fillId="0" borderId="19" xfId="2866" applyFont="1" applyBorder="1" applyAlignment="1">
      <alignment horizontal="center" vertical="center" shrinkToFit="1"/>
    </xf>
    <xf numFmtId="0" fontId="56" fillId="0" borderId="20" xfId="2866" applyFont="1" applyBorder="1" applyAlignment="1">
      <alignment horizontal="center" vertical="center" shrinkToFit="1"/>
    </xf>
    <xf numFmtId="0" fontId="56" fillId="0" borderId="21" xfId="2866" applyFont="1" applyBorder="1" applyAlignment="1">
      <alignment horizontal="center" vertical="center" shrinkToFit="1"/>
    </xf>
    <xf numFmtId="0" fontId="56" fillId="0" borderId="22" xfId="2866" applyFont="1" applyBorder="1" applyAlignment="1">
      <alignment horizontal="center" vertical="center" shrinkToFit="1"/>
    </xf>
    <xf numFmtId="0" fontId="56" fillId="0" borderId="23" xfId="2866" applyFont="1" applyBorder="1" applyAlignment="1">
      <alignment horizontal="center" vertical="center" shrinkToFit="1"/>
    </xf>
    <xf numFmtId="0" fontId="54" fillId="0" borderId="4" xfId="0" applyFont="1" applyBorder="1">
      <alignment vertical="center"/>
    </xf>
    <xf numFmtId="0" fontId="54" fillId="0" borderId="4" xfId="0" applyFont="1" applyBorder="1" applyAlignment="1">
      <alignment horizontal="center" vertical="center" wrapText="1"/>
    </xf>
    <xf numFmtId="179" fontId="54" fillId="0" borderId="4" xfId="0" applyNumberFormat="1" applyFont="1" applyBorder="1">
      <alignment vertical="center"/>
    </xf>
    <xf numFmtId="3" fontId="54" fillId="0" borderId="24" xfId="0" applyNumberFormat="1" applyFont="1" applyBorder="1">
      <alignment vertical="center"/>
    </xf>
    <xf numFmtId="180" fontId="54" fillId="0" borderId="25" xfId="0" applyNumberFormat="1" applyFont="1" applyBorder="1">
      <alignment vertical="center"/>
    </xf>
    <xf numFmtId="0" fontId="54" fillId="0" borderId="4" xfId="0" applyFont="1" applyBorder="1" applyAlignment="1">
      <alignment horizontal="center" vertical="center"/>
    </xf>
    <xf numFmtId="179" fontId="54" fillId="0" borderId="24" xfId="0" applyNumberFormat="1" applyFont="1" applyBorder="1" applyAlignment="1">
      <alignment vertical="center"/>
    </xf>
    <xf numFmtId="0" fontId="54" fillId="0" borderId="24" xfId="0" applyFont="1" applyBorder="1">
      <alignment vertical="center"/>
    </xf>
    <xf numFmtId="0" fontId="55" fillId="0" borderId="0" xfId="0" applyFont="1" applyAlignment="1">
      <alignment horizontal="right" vertical="center"/>
    </xf>
    <xf numFmtId="0" fontId="54" fillId="0" borderId="4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/>
    </xf>
    <xf numFmtId="0" fontId="57" fillId="0" borderId="24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27" xfId="2880" applyFont="1" applyBorder="1" applyAlignment="1">
      <alignment horizontal="center" vertical="center"/>
    </xf>
    <xf numFmtId="0" fontId="58" fillId="0" borderId="24" xfId="2880" applyFont="1" applyBorder="1" applyAlignment="1">
      <alignment horizontal="center" vertical="center" wrapText="1"/>
    </xf>
    <xf numFmtId="0" fontId="58" fillId="0" borderId="27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6" fillId="0" borderId="28" xfId="2880" applyFont="1" applyBorder="1" applyAlignment="1">
      <alignment horizontal="center" vertical="center" shrinkToFit="1"/>
    </xf>
    <xf numFmtId="0" fontId="56" fillId="0" borderId="29" xfId="2880" applyFont="1" applyBorder="1" applyAlignment="1">
      <alignment horizontal="center" vertical="center" shrinkToFit="1"/>
    </xf>
    <xf numFmtId="0" fontId="56" fillId="0" borderId="30" xfId="2880" applyFont="1" applyBorder="1" applyAlignment="1">
      <alignment horizontal="center" vertical="center" shrinkToFit="1"/>
    </xf>
    <xf numFmtId="0" fontId="56" fillId="0" borderId="31" xfId="2880" applyFont="1" applyBorder="1" applyAlignment="1">
      <alignment horizontal="center" vertical="center" shrinkToFit="1"/>
    </xf>
    <xf numFmtId="0" fontId="56" fillId="0" borderId="32" xfId="2880" applyFont="1" applyBorder="1" applyAlignment="1">
      <alignment horizontal="center" vertical="center" shrinkToFit="1"/>
    </xf>
    <xf numFmtId="0" fontId="56" fillId="0" borderId="33" xfId="2880" applyFont="1" applyBorder="1" applyAlignment="1">
      <alignment horizontal="center" vertical="center" shrinkToFit="1"/>
    </xf>
    <xf numFmtId="0" fontId="58" fillId="0" borderId="4" xfId="2880" applyFont="1" applyBorder="1" applyAlignment="1">
      <alignment horizontal="center" vertical="center" wrapText="1"/>
    </xf>
    <xf numFmtId="0" fontId="56" fillId="0" borderId="4" xfId="2880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shrinkToFit="1"/>
    </xf>
    <xf numFmtId="0" fontId="56" fillId="0" borderId="4" xfId="2866" applyFont="1" applyBorder="1" applyAlignment="1">
      <alignment horizontal="center" vertical="center" wrapText="1" shrinkToFit="1"/>
    </xf>
    <xf numFmtId="0" fontId="56" fillId="0" borderId="4" xfId="2866" quotePrefix="1" applyFont="1" applyBorder="1" applyAlignment="1">
      <alignment horizontal="center" vertical="center" shrinkToFit="1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43"/>
  <sheetViews>
    <sheetView tabSelected="1" view="pageBreakPreview" topLeftCell="A10" zoomScale="85" zoomScaleNormal="85" zoomScaleSheetLayoutView="85" workbookViewId="0">
      <selection activeCell="C31" sqref="C31"/>
    </sheetView>
  </sheetViews>
  <sheetFormatPr defaultRowHeight="12"/>
  <cols>
    <col min="1" max="1" width="2.375" style="2" bestFit="1" customWidth="1"/>
    <col min="2" max="2" width="10" style="2" bestFit="1" customWidth="1"/>
    <col min="3" max="3" width="10" style="2" customWidth="1"/>
    <col min="4" max="25" width="6.625" style="2" customWidth="1"/>
    <col min="26" max="16384" width="9" style="2"/>
  </cols>
  <sheetData>
    <row r="1" spans="1:25" ht="14.25">
      <c r="A1" s="1" t="s">
        <v>0</v>
      </c>
    </row>
    <row r="2" spans="1:25">
      <c r="A2" s="3"/>
    </row>
    <row r="3" spans="1:25" ht="24" customHeight="1">
      <c r="A3" s="20" t="s">
        <v>1</v>
      </c>
      <c r="B3" s="20"/>
      <c r="C3" s="20" t="s">
        <v>2</v>
      </c>
      <c r="D3" s="22" t="s">
        <v>3</v>
      </c>
      <c r="E3" s="23"/>
      <c r="F3" s="23"/>
      <c r="G3" s="23"/>
      <c r="H3" s="23"/>
      <c r="I3" s="23"/>
      <c r="J3" s="23"/>
      <c r="K3" s="23"/>
      <c r="L3" s="23"/>
      <c r="M3" s="24"/>
      <c r="N3" s="22" t="s">
        <v>4</v>
      </c>
      <c r="O3" s="23"/>
      <c r="P3" s="23"/>
      <c r="Q3" s="23"/>
      <c r="R3" s="23"/>
      <c r="S3" s="23"/>
      <c r="T3" s="23"/>
      <c r="U3" s="24"/>
      <c r="V3" s="25" t="s">
        <v>5</v>
      </c>
      <c r="W3" s="26"/>
      <c r="X3" s="27" t="s">
        <v>6</v>
      </c>
      <c r="Y3" s="28"/>
    </row>
    <row r="4" spans="1:25">
      <c r="A4" s="20"/>
      <c r="B4" s="20"/>
      <c r="C4" s="21"/>
      <c r="D4" s="29" t="s">
        <v>7</v>
      </c>
      <c r="E4" s="30"/>
      <c r="F4" s="31" t="s">
        <v>8</v>
      </c>
      <c r="G4" s="32"/>
      <c r="H4" s="31" t="s">
        <v>9</v>
      </c>
      <c r="I4" s="32"/>
      <c r="J4" s="31" t="s">
        <v>10</v>
      </c>
      <c r="K4" s="32"/>
      <c r="L4" s="31" t="s">
        <v>11</v>
      </c>
      <c r="M4" s="33"/>
      <c r="N4" s="29" t="s">
        <v>12</v>
      </c>
      <c r="O4" s="34"/>
      <c r="P4" s="29" t="s">
        <v>13</v>
      </c>
      <c r="Q4" s="34"/>
      <c r="R4" s="31" t="s">
        <v>14</v>
      </c>
      <c r="S4" s="32"/>
      <c r="T4" s="31" t="s">
        <v>15</v>
      </c>
      <c r="U4" s="32"/>
      <c r="V4" s="31" t="s">
        <v>16</v>
      </c>
      <c r="W4" s="33"/>
      <c r="X4" s="29" t="s">
        <v>17</v>
      </c>
      <c r="Y4" s="30"/>
    </row>
    <row r="5" spans="1:25">
      <c r="A5" s="20"/>
      <c r="B5" s="20"/>
      <c r="C5" s="4" t="s">
        <v>18</v>
      </c>
      <c r="D5" s="5" t="s">
        <v>19</v>
      </c>
      <c r="E5" s="6" t="s">
        <v>20</v>
      </c>
      <c r="F5" s="7" t="s">
        <v>21</v>
      </c>
      <c r="G5" s="6" t="s">
        <v>22</v>
      </c>
      <c r="H5" s="7" t="s">
        <v>23</v>
      </c>
      <c r="I5" s="6" t="s">
        <v>24</v>
      </c>
      <c r="J5" s="7" t="s">
        <v>25</v>
      </c>
      <c r="K5" s="6" t="s">
        <v>26</v>
      </c>
      <c r="L5" s="7" t="s">
        <v>27</v>
      </c>
      <c r="M5" s="6" t="s">
        <v>28</v>
      </c>
      <c r="N5" s="8" t="s">
        <v>29</v>
      </c>
      <c r="O5" s="6" t="s">
        <v>30</v>
      </c>
      <c r="P5" s="9" t="s">
        <v>31</v>
      </c>
      <c r="Q5" s="6" t="s">
        <v>32</v>
      </c>
      <c r="R5" s="7" t="s">
        <v>33</v>
      </c>
      <c r="S5" s="6" t="s">
        <v>34</v>
      </c>
      <c r="T5" s="7" t="s">
        <v>35</v>
      </c>
      <c r="U5" s="6" t="s">
        <v>36</v>
      </c>
      <c r="V5" s="7" t="s">
        <v>37</v>
      </c>
      <c r="W5" s="10" t="s">
        <v>38</v>
      </c>
      <c r="X5" s="5" t="s">
        <v>39</v>
      </c>
      <c r="Y5" s="6" t="s">
        <v>40</v>
      </c>
    </row>
    <row r="6" spans="1:25" ht="24">
      <c r="A6" s="11"/>
      <c r="B6" s="12" t="s">
        <v>41</v>
      </c>
      <c r="C6" s="13">
        <f>SUM(C7:C13)</f>
        <v>138233</v>
      </c>
      <c r="D6" s="14">
        <f>SUM(D7:D13)</f>
        <v>50422</v>
      </c>
      <c r="E6" s="15">
        <f>D6/$C$6</f>
        <v>0.36476094709656881</v>
      </c>
      <c r="F6" s="14">
        <f>SUM(F7:F13)</f>
        <v>42294</v>
      </c>
      <c r="G6" s="15">
        <f>F6/$C$6</f>
        <v>0.30596167340649483</v>
      </c>
      <c r="H6" s="14">
        <f>SUM(H7:H13)</f>
        <v>28229</v>
      </c>
      <c r="I6" s="15">
        <f>H6/$C$6</f>
        <v>0.20421317630377694</v>
      </c>
      <c r="J6" s="14">
        <f>SUM(J7:J13)</f>
        <v>20375</v>
      </c>
      <c r="K6" s="15">
        <f>J6/$C$6</f>
        <v>0.1473960631687079</v>
      </c>
      <c r="L6" s="14">
        <f>SUM(L7:L13)</f>
        <v>6438</v>
      </c>
      <c r="M6" s="15">
        <f>L6/$C$6</f>
        <v>4.6573538880006947E-2</v>
      </c>
      <c r="N6" s="14">
        <f>SUM(N7:N13)</f>
        <v>55086</v>
      </c>
      <c r="O6" s="15">
        <f>N6/$C$6</f>
        <v>0.39850108150731012</v>
      </c>
      <c r="P6" s="14">
        <f>SUM(P7:P13)</f>
        <v>81505</v>
      </c>
      <c r="Q6" s="15">
        <f>P6/$C$6</f>
        <v>0.58962042348787913</v>
      </c>
      <c r="R6" s="14">
        <f>SUM(R7:R13)</f>
        <v>64918</v>
      </c>
      <c r="S6" s="15">
        <f>R6/$C$6</f>
        <v>0.46962736828398427</v>
      </c>
      <c r="T6" s="14">
        <f>SUM(T7:T13)</f>
        <v>25777</v>
      </c>
      <c r="U6" s="15">
        <f>T6/$C$6</f>
        <v>0.18647500958526544</v>
      </c>
      <c r="V6" s="14">
        <f>SUM(V7:V13)</f>
        <v>71116</v>
      </c>
      <c r="W6" s="15">
        <f>V6/$C$6</f>
        <v>0.5144647081377095</v>
      </c>
      <c r="X6" s="14">
        <f>SUM(X7:X13)</f>
        <v>5048</v>
      </c>
      <c r="Y6" s="15">
        <f>X6/$C$6</f>
        <v>3.6518052852792027E-2</v>
      </c>
    </row>
    <row r="7" spans="1:25" ht="24" customHeight="1">
      <c r="A7" s="16">
        <v>1</v>
      </c>
      <c r="B7" s="16" t="s">
        <v>42</v>
      </c>
      <c r="C7" s="17">
        <v>33442</v>
      </c>
      <c r="D7" s="14">
        <v>12080</v>
      </c>
      <c r="E7" s="15">
        <v>0.36122241492733687</v>
      </c>
      <c r="F7" s="14">
        <v>9520</v>
      </c>
      <c r="G7" s="15">
        <v>0.28467196937982175</v>
      </c>
      <c r="H7" s="14">
        <v>6788</v>
      </c>
      <c r="I7" s="15">
        <v>0.20297829077208301</v>
      </c>
      <c r="J7" s="14">
        <v>4503</v>
      </c>
      <c r="K7" s="15">
        <v>0.13465103761736738</v>
      </c>
      <c r="L7" s="14">
        <v>1501</v>
      </c>
      <c r="M7" s="15">
        <v>4.4883679205789125E-2</v>
      </c>
      <c r="N7" s="14">
        <v>13326</v>
      </c>
      <c r="O7" s="15">
        <v>0.39891037538166796</v>
      </c>
      <c r="P7" s="14">
        <v>20204</v>
      </c>
      <c r="Q7" s="15">
        <v>0.60721906651038382</v>
      </c>
      <c r="R7" s="14">
        <v>15273</v>
      </c>
      <c r="S7" s="15">
        <v>0.45670115423718677</v>
      </c>
      <c r="T7" s="14">
        <v>6140</v>
      </c>
      <c r="U7" s="15">
        <v>0.18360145924286825</v>
      </c>
      <c r="V7" s="14">
        <v>17531</v>
      </c>
      <c r="W7" s="15">
        <v>0.52422103941151843</v>
      </c>
      <c r="X7" s="18">
        <v>1201</v>
      </c>
      <c r="Y7" s="15">
        <v>3.59129238681897E-2</v>
      </c>
    </row>
    <row r="8" spans="1:25" ht="24" customHeight="1">
      <c r="A8" s="16">
        <v>2</v>
      </c>
      <c r="B8" s="16" t="s">
        <v>43</v>
      </c>
      <c r="C8" s="17">
        <v>35495</v>
      </c>
      <c r="D8" s="14">
        <v>12878</v>
      </c>
      <c r="E8" s="15">
        <v>0.3628116636145936</v>
      </c>
      <c r="F8" s="14">
        <v>10754</v>
      </c>
      <c r="G8" s="15">
        <v>0.30297224961262148</v>
      </c>
      <c r="H8" s="14">
        <v>7198</v>
      </c>
      <c r="I8" s="15">
        <v>0.20278912522890549</v>
      </c>
      <c r="J8" s="14">
        <v>5357</v>
      </c>
      <c r="K8" s="15">
        <v>0.15092266516410763</v>
      </c>
      <c r="L8" s="14">
        <v>1750</v>
      </c>
      <c r="M8" s="15">
        <v>4.9302718692773632E-2</v>
      </c>
      <c r="N8" s="14">
        <v>14149</v>
      </c>
      <c r="O8" s="15">
        <v>0.40655709441986093</v>
      </c>
      <c r="P8" s="14">
        <v>21466</v>
      </c>
      <c r="Q8" s="15">
        <v>0.60532400879815018</v>
      </c>
      <c r="R8" s="14">
        <v>16366</v>
      </c>
      <c r="S8" s="15">
        <v>0.46107902521481897</v>
      </c>
      <c r="T8" s="14">
        <v>6365</v>
      </c>
      <c r="U8" s="15">
        <v>0.17932103113114523</v>
      </c>
      <c r="V8" s="14">
        <v>17738</v>
      </c>
      <c r="W8" s="15">
        <v>0.49973235666995353</v>
      </c>
      <c r="X8" s="18">
        <v>1516</v>
      </c>
      <c r="Y8" s="15">
        <v>4.2710240878997045E-2</v>
      </c>
    </row>
    <row r="9" spans="1:25" ht="24" customHeight="1">
      <c r="A9" s="16">
        <v>3</v>
      </c>
      <c r="B9" s="16" t="s">
        <v>44</v>
      </c>
      <c r="C9" s="17">
        <v>11502</v>
      </c>
      <c r="D9" s="14">
        <v>4072</v>
      </c>
      <c r="E9" s="15">
        <v>0.35402538688923668</v>
      </c>
      <c r="F9" s="14">
        <v>3494</v>
      </c>
      <c r="G9" s="15">
        <v>0.30377325682490003</v>
      </c>
      <c r="H9" s="14">
        <v>2263</v>
      </c>
      <c r="I9" s="15">
        <v>0.19674839158407234</v>
      </c>
      <c r="J9" s="14">
        <v>1641</v>
      </c>
      <c r="K9" s="15">
        <v>0.14267083985393844</v>
      </c>
      <c r="L9" s="14">
        <v>525</v>
      </c>
      <c r="M9" s="15">
        <v>4.5644235785080853E-2</v>
      </c>
      <c r="N9" s="14">
        <v>5237</v>
      </c>
      <c r="O9" s="15">
        <v>0.45706056903473558</v>
      </c>
      <c r="P9" s="14">
        <v>6457</v>
      </c>
      <c r="Q9" s="15">
        <v>0.5622605363984674</v>
      </c>
      <c r="R9" s="14">
        <v>5731</v>
      </c>
      <c r="S9" s="15">
        <v>0.49826117197009218</v>
      </c>
      <c r="T9" s="14">
        <v>2407</v>
      </c>
      <c r="U9" s="15">
        <v>0.20926795339940879</v>
      </c>
      <c r="V9" s="14">
        <v>5822</v>
      </c>
      <c r="W9" s="15">
        <v>0.50617283950617287</v>
      </c>
      <c r="X9" s="18">
        <v>228</v>
      </c>
      <c r="Y9" s="15">
        <v>1.9822639540949399E-2</v>
      </c>
    </row>
    <row r="10" spans="1:25" ht="24" customHeight="1">
      <c r="A10" s="16">
        <v>4</v>
      </c>
      <c r="B10" s="16" t="s">
        <v>45</v>
      </c>
      <c r="C10" s="17">
        <v>21099</v>
      </c>
      <c r="D10" s="14">
        <v>7838</v>
      </c>
      <c r="E10" s="15">
        <v>0.37148680032229014</v>
      </c>
      <c r="F10" s="14">
        <v>6491</v>
      </c>
      <c r="G10" s="15">
        <v>0.30764491208114131</v>
      </c>
      <c r="H10" s="14">
        <v>4323</v>
      </c>
      <c r="I10" s="15">
        <v>0.20489122707237309</v>
      </c>
      <c r="J10" s="14">
        <v>2958</v>
      </c>
      <c r="K10" s="15">
        <v>0.14019621783022893</v>
      </c>
      <c r="L10" s="14">
        <v>1064</v>
      </c>
      <c r="M10" s="15">
        <v>5.0428930281055974E-2</v>
      </c>
      <c r="N10" s="14">
        <v>7837</v>
      </c>
      <c r="O10" s="15">
        <v>0.3832273838630807</v>
      </c>
      <c r="P10" s="14">
        <v>11735</v>
      </c>
      <c r="Q10" s="15">
        <v>0.57341803078426579</v>
      </c>
      <c r="R10" s="14">
        <v>10253</v>
      </c>
      <c r="S10" s="15">
        <v>0.48594720128916064</v>
      </c>
      <c r="T10" s="14">
        <v>3928</v>
      </c>
      <c r="U10" s="15">
        <v>0.18616996066164274</v>
      </c>
      <c r="V10" s="14">
        <v>10710</v>
      </c>
      <c r="W10" s="15">
        <v>0.50760699559220812</v>
      </c>
      <c r="X10" s="18">
        <v>747</v>
      </c>
      <c r="Y10" s="15">
        <v>3.5404521541305273E-2</v>
      </c>
    </row>
    <row r="11" spans="1:25" ht="24" customHeight="1">
      <c r="A11" s="16">
        <v>5</v>
      </c>
      <c r="B11" s="16" t="s">
        <v>46</v>
      </c>
      <c r="C11" s="17">
        <v>2863</v>
      </c>
      <c r="D11" s="14">
        <v>1022</v>
      </c>
      <c r="E11" s="15">
        <v>0.35696821515892418</v>
      </c>
      <c r="F11" s="14">
        <v>930</v>
      </c>
      <c r="G11" s="15">
        <v>0.32483409011526371</v>
      </c>
      <c r="H11" s="14">
        <v>477</v>
      </c>
      <c r="I11" s="15">
        <v>0.16660845267202234</v>
      </c>
      <c r="J11" s="14">
        <v>422</v>
      </c>
      <c r="K11" s="15">
        <v>0.14739783443939924</v>
      </c>
      <c r="L11" s="14">
        <v>121</v>
      </c>
      <c r="M11" s="15">
        <v>4.226336011177087E-2</v>
      </c>
      <c r="N11" s="14">
        <v>1231</v>
      </c>
      <c r="O11" s="15">
        <v>0.43421516754850087</v>
      </c>
      <c r="P11" s="14">
        <v>1691</v>
      </c>
      <c r="Q11" s="15">
        <v>0.59084556254367571</v>
      </c>
      <c r="R11" s="14">
        <v>1646</v>
      </c>
      <c r="S11" s="15">
        <v>0.57492141110723016</v>
      </c>
      <c r="T11" s="14">
        <v>761</v>
      </c>
      <c r="U11" s="15">
        <v>0.26580509954593085</v>
      </c>
      <c r="V11" s="14">
        <v>1433</v>
      </c>
      <c r="W11" s="15">
        <v>0.50052392595179884</v>
      </c>
      <c r="X11" s="18">
        <v>62</v>
      </c>
      <c r="Y11" s="15">
        <v>2.1655606007684246E-2</v>
      </c>
    </row>
    <row r="12" spans="1:25" ht="24" customHeight="1">
      <c r="A12" s="16">
        <v>6</v>
      </c>
      <c r="B12" s="16" t="s">
        <v>47</v>
      </c>
      <c r="C12" s="17">
        <v>16944</v>
      </c>
      <c r="D12" s="14">
        <v>6548</v>
      </c>
      <c r="E12" s="15">
        <v>0.38644948064211521</v>
      </c>
      <c r="F12" s="14">
        <v>6083</v>
      </c>
      <c r="G12" s="15">
        <v>0.35900613786591123</v>
      </c>
      <c r="H12" s="14">
        <v>3721</v>
      </c>
      <c r="I12" s="15">
        <v>0.21960576015108593</v>
      </c>
      <c r="J12" s="14">
        <v>3005</v>
      </c>
      <c r="K12" s="15">
        <v>0.17734891406987724</v>
      </c>
      <c r="L12" s="14">
        <v>754</v>
      </c>
      <c r="M12" s="15">
        <v>4.4499527856468366E-2</v>
      </c>
      <c r="N12" s="14">
        <v>6665</v>
      </c>
      <c r="O12" s="15">
        <v>0.43987592397043296</v>
      </c>
      <c r="P12" s="14">
        <v>10385</v>
      </c>
      <c r="Q12" s="15">
        <v>0.61322704458222621</v>
      </c>
      <c r="R12" s="14">
        <v>7911</v>
      </c>
      <c r="S12" s="15">
        <v>0.46689093484419264</v>
      </c>
      <c r="T12" s="14">
        <v>3372</v>
      </c>
      <c r="U12" s="15">
        <v>0.19900849858356939</v>
      </c>
      <c r="V12" s="14">
        <v>9085</v>
      </c>
      <c r="W12" s="15">
        <v>0.53617799811142586</v>
      </c>
      <c r="X12" s="18">
        <v>382</v>
      </c>
      <c r="Y12" s="15">
        <v>2.2544853635505194E-2</v>
      </c>
    </row>
    <row r="13" spans="1:25" ht="24" customHeight="1">
      <c r="A13" s="16">
        <v>7</v>
      </c>
      <c r="B13" s="16" t="s">
        <v>48</v>
      </c>
      <c r="C13" s="17">
        <v>16888</v>
      </c>
      <c r="D13" s="14">
        <v>5984</v>
      </c>
      <c r="E13" s="15">
        <v>0.35433443865466602</v>
      </c>
      <c r="F13" s="14">
        <v>5022</v>
      </c>
      <c r="G13" s="15">
        <v>0.2973709142586452</v>
      </c>
      <c r="H13" s="14">
        <v>3459</v>
      </c>
      <c r="I13" s="15">
        <v>0.20481999052581715</v>
      </c>
      <c r="J13" s="14">
        <v>2489</v>
      </c>
      <c r="K13" s="15">
        <v>0.14738275698720985</v>
      </c>
      <c r="L13" s="14">
        <v>723</v>
      </c>
      <c r="M13" s="15">
        <v>4.2811463761250591E-2</v>
      </c>
      <c r="N13" s="14">
        <v>6641</v>
      </c>
      <c r="O13" s="15">
        <v>0.39419481213272395</v>
      </c>
      <c r="P13" s="14">
        <v>9567</v>
      </c>
      <c r="Q13" s="15">
        <v>0.57283994970361052</v>
      </c>
      <c r="R13" s="14">
        <v>7738</v>
      </c>
      <c r="S13" s="15">
        <v>0.4581951681667456</v>
      </c>
      <c r="T13" s="14">
        <v>2804</v>
      </c>
      <c r="U13" s="15">
        <v>0.1660350544765514</v>
      </c>
      <c r="V13" s="14">
        <v>8797</v>
      </c>
      <c r="W13" s="15">
        <v>0.52090241591662723</v>
      </c>
      <c r="X13" s="18">
        <v>912</v>
      </c>
      <c r="Y13" s="15">
        <v>5.4002842254855521E-2</v>
      </c>
    </row>
    <row r="15" spans="1:25" ht="24" customHeight="1">
      <c r="A15" s="20" t="s">
        <v>49</v>
      </c>
      <c r="B15" s="20"/>
      <c r="C15" s="20" t="s">
        <v>2</v>
      </c>
      <c r="D15" s="22" t="s">
        <v>3</v>
      </c>
      <c r="E15" s="23"/>
      <c r="F15" s="23"/>
      <c r="G15" s="23"/>
      <c r="H15" s="23"/>
      <c r="I15" s="23"/>
      <c r="J15" s="23"/>
      <c r="K15" s="23"/>
      <c r="L15" s="23"/>
      <c r="M15" s="24"/>
      <c r="N15" s="22" t="s">
        <v>4</v>
      </c>
      <c r="O15" s="23"/>
      <c r="P15" s="23"/>
      <c r="Q15" s="23"/>
      <c r="R15" s="23"/>
      <c r="S15" s="23"/>
      <c r="T15" s="23"/>
      <c r="U15" s="24"/>
      <c r="V15" s="25" t="s">
        <v>5</v>
      </c>
      <c r="W15" s="26"/>
      <c r="X15" s="27" t="s">
        <v>6</v>
      </c>
      <c r="Y15" s="28"/>
    </row>
    <row r="16" spans="1:25">
      <c r="A16" s="20"/>
      <c r="B16" s="20"/>
      <c r="C16" s="21"/>
      <c r="D16" s="29" t="s">
        <v>7</v>
      </c>
      <c r="E16" s="30"/>
      <c r="F16" s="31" t="s">
        <v>8</v>
      </c>
      <c r="G16" s="32"/>
      <c r="H16" s="31" t="s">
        <v>9</v>
      </c>
      <c r="I16" s="32"/>
      <c r="J16" s="31" t="s">
        <v>10</v>
      </c>
      <c r="K16" s="32"/>
      <c r="L16" s="31" t="s">
        <v>11</v>
      </c>
      <c r="M16" s="33"/>
      <c r="N16" s="29" t="s">
        <v>12</v>
      </c>
      <c r="O16" s="34"/>
      <c r="P16" s="29" t="s">
        <v>13</v>
      </c>
      <c r="Q16" s="34"/>
      <c r="R16" s="31" t="s">
        <v>14</v>
      </c>
      <c r="S16" s="32"/>
      <c r="T16" s="31" t="s">
        <v>15</v>
      </c>
      <c r="U16" s="32"/>
      <c r="V16" s="31" t="s">
        <v>16</v>
      </c>
      <c r="W16" s="33"/>
      <c r="X16" s="29" t="s">
        <v>17</v>
      </c>
      <c r="Y16" s="30"/>
    </row>
    <row r="17" spans="1:25">
      <c r="A17" s="20"/>
      <c r="B17" s="20"/>
      <c r="C17" s="4" t="s">
        <v>18</v>
      </c>
      <c r="D17" s="5" t="s">
        <v>19</v>
      </c>
      <c r="E17" s="6" t="s">
        <v>20</v>
      </c>
      <c r="F17" s="7" t="s">
        <v>21</v>
      </c>
      <c r="G17" s="6" t="s">
        <v>22</v>
      </c>
      <c r="H17" s="7" t="s">
        <v>23</v>
      </c>
      <c r="I17" s="6" t="s">
        <v>24</v>
      </c>
      <c r="J17" s="7" t="s">
        <v>25</v>
      </c>
      <c r="K17" s="6" t="s">
        <v>26</v>
      </c>
      <c r="L17" s="7" t="s">
        <v>27</v>
      </c>
      <c r="M17" s="6" t="s">
        <v>28</v>
      </c>
      <c r="N17" s="8" t="s">
        <v>29</v>
      </c>
      <c r="O17" s="6" t="s">
        <v>30</v>
      </c>
      <c r="P17" s="9" t="s">
        <v>31</v>
      </c>
      <c r="Q17" s="6" t="s">
        <v>32</v>
      </c>
      <c r="R17" s="7" t="s">
        <v>33</v>
      </c>
      <c r="S17" s="6" t="s">
        <v>34</v>
      </c>
      <c r="T17" s="7" t="s">
        <v>35</v>
      </c>
      <c r="U17" s="6" t="s">
        <v>36</v>
      </c>
      <c r="V17" s="7" t="s">
        <v>37</v>
      </c>
      <c r="W17" s="10" t="s">
        <v>38</v>
      </c>
      <c r="X17" s="5" t="s">
        <v>39</v>
      </c>
      <c r="Y17" s="6" t="s">
        <v>40</v>
      </c>
    </row>
    <row r="18" spans="1:25" ht="24">
      <c r="A18" s="11"/>
      <c r="B18" s="12" t="s">
        <v>41</v>
      </c>
      <c r="C18" s="13">
        <f>SUM(C19:C25)</f>
        <v>60781</v>
      </c>
      <c r="D18" s="14">
        <f>SUM(D19:D25)</f>
        <v>33377</v>
      </c>
      <c r="E18" s="15">
        <f>D18/$C$18</f>
        <v>0.5491354206084138</v>
      </c>
      <c r="F18" s="14">
        <f>SUM(F19:F25)</f>
        <v>21430</v>
      </c>
      <c r="G18" s="15">
        <f>F18/$C$18</f>
        <v>0.35257728566492819</v>
      </c>
      <c r="H18" s="14">
        <f>SUM(H19:H25)</f>
        <v>16159</v>
      </c>
      <c r="I18" s="15">
        <f>H18/$C$18</f>
        <v>0.26585610634902357</v>
      </c>
      <c r="J18" s="14">
        <f>SUM(J19:J25)</f>
        <v>12918</v>
      </c>
      <c r="K18" s="15">
        <f>J18/$C$18</f>
        <v>0.21253352198877939</v>
      </c>
      <c r="L18" s="14">
        <f>SUM(L19:L25)</f>
        <v>5016</v>
      </c>
      <c r="M18" s="15">
        <f>L18/$C$18</f>
        <v>8.2525789309159117E-2</v>
      </c>
      <c r="N18" s="14">
        <f>SUM(N19:N25)</f>
        <v>29749</v>
      </c>
      <c r="O18" s="15">
        <f>N18/$C$18</f>
        <v>0.48944571494381467</v>
      </c>
      <c r="P18" s="14">
        <f>SUM(P19:P25)</f>
        <v>35284</v>
      </c>
      <c r="Q18" s="15">
        <f>P18/$C$18</f>
        <v>0.58051035685493824</v>
      </c>
      <c r="R18" s="14">
        <f>SUM(R19:R25)</f>
        <v>30712</v>
      </c>
      <c r="S18" s="15">
        <f>R18/$C$18</f>
        <v>0.50528948191046541</v>
      </c>
      <c r="T18" s="14">
        <f>SUM(T19:T25)</f>
        <v>14173</v>
      </c>
      <c r="U18" s="15">
        <f>T18/$C$18</f>
        <v>0.23318142182589954</v>
      </c>
      <c r="V18" s="14">
        <f>SUM(V19:V25)</f>
        <v>28042</v>
      </c>
      <c r="W18" s="15">
        <f>V18/$C$18</f>
        <v>0.46136128066336518</v>
      </c>
      <c r="X18" s="14">
        <f>SUM(X19:X25)</f>
        <v>3310</v>
      </c>
      <c r="Y18" s="15">
        <f>X18/$C$18</f>
        <v>5.4457807538540001E-2</v>
      </c>
    </row>
    <row r="19" spans="1:25" ht="24" customHeight="1">
      <c r="A19" s="16">
        <v>1</v>
      </c>
      <c r="B19" s="16" t="s">
        <v>42</v>
      </c>
      <c r="C19" s="17">
        <v>14609</v>
      </c>
      <c r="D19" s="14">
        <v>7957</v>
      </c>
      <c r="E19" s="15">
        <v>0.54466424806626057</v>
      </c>
      <c r="F19" s="14">
        <v>4753</v>
      </c>
      <c r="G19" s="15">
        <v>0.32534738859607093</v>
      </c>
      <c r="H19" s="14">
        <v>3813</v>
      </c>
      <c r="I19" s="15">
        <v>0.26100349099869941</v>
      </c>
      <c r="J19" s="14">
        <v>2782</v>
      </c>
      <c r="K19" s="15">
        <v>0.19043055650626325</v>
      </c>
      <c r="L19" s="14">
        <v>1180</v>
      </c>
      <c r="M19" s="15">
        <v>8.0772126771168462E-2</v>
      </c>
      <c r="N19" s="14">
        <v>7080</v>
      </c>
      <c r="O19" s="15">
        <v>0.48519736842105265</v>
      </c>
      <c r="P19" s="14">
        <v>8623</v>
      </c>
      <c r="Q19" s="15">
        <v>0.59395233503237366</v>
      </c>
      <c r="R19" s="14">
        <v>7125</v>
      </c>
      <c r="S19" s="15">
        <v>0.48771305359709766</v>
      </c>
      <c r="T19" s="14">
        <v>3337</v>
      </c>
      <c r="U19" s="15">
        <v>0.22842083647066877</v>
      </c>
      <c r="V19" s="14">
        <v>6759</v>
      </c>
      <c r="W19" s="15">
        <v>0.46266000410705732</v>
      </c>
      <c r="X19" s="18">
        <v>792</v>
      </c>
      <c r="Y19" s="15">
        <v>5.4213156273530017E-2</v>
      </c>
    </row>
    <row r="20" spans="1:25" ht="24" customHeight="1">
      <c r="A20" s="16">
        <v>2</v>
      </c>
      <c r="B20" s="16" t="s">
        <v>43</v>
      </c>
      <c r="C20" s="17">
        <v>15595</v>
      </c>
      <c r="D20" s="14">
        <v>8575</v>
      </c>
      <c r="E20" s="15">
        <v>0.54985572298813723</v>
      </c>
      <c r="F20" s="14">
        <v>5427</v>
      </c>
      <c r="G20" s="15">
        <v>0.34799615261301697</v>
      </c>
      <c r="H20" s="14">
        <v>4106</v>
      </c>
      <c r="I20" s="15">
        <v>0.26328951587047128</v>
      </c>
      <c r="J20" s="14">
        <v>3402</v>
      </c>
      <c r="K20" s="15">
        <v>0.21814684193651812</v>
      </c>
      <c r="L20" s="14">
        <v>1342</v>
      </c>
      <c r="M20" s="15">
        <v>8.6053222186598263E-2</v>
      </c>
      <c r="N20" s="14">
        <v>7629</v>
      </c>
      <c r="O20" s="15">
        <v>0.49823667711598746</v>
      </c>
      <c r="P20" s="14">
        <v>9253</v>
      </c>
      <c r="Q20" s="15">
        <v>0.59401681967002629</v>
      </c>
      <c r="R20" s="14">
        <v>7735</v>
      </c>
      <c r="S20" s="15">
        <v>0.49599230522603399</v>
      </c>
      <c r="T20" s="14">
        <v>3494</v>
      </c>
      <c r="U20" s="15">
        <v>0.22404616864379609</v>
      </c>
      <c r="V20" s="14">
        <v>6949</v>
      </c>
      <c r="W20" s="15">
        <v>0.44559153574863736</v>
      </c>
      <c r="X20" s="18">
        <v>1001</v>
      </c>
      <c r="Y20" s="15">
        <v>6.4187239499839691E-2</v>
      </c>
    </row>
    <row r="21" spans="1:25" ht="24" customHeight="1">
      <c r="A21" s="16">
        <v>3</v>
      </c>
      <c r="B21" s="16" t="s">
        <v>44</v>
      </c>
      <c r="C21" s="17">
        <v>5326</v>
      </c>
      <c r="D21" s="14">
        <v>2828</v>
      </c>
      <c r="E21" s="15">
        <v>0.53098009763424714</v>
      </c>
      <c r="F21" s="14">
        <v>1834</v>
      </c>
      <c r="G21" s="15">
        <v>0.34434847915884342</v>
      </c>
      <c r="H21" s="14">
        <v>1321</v>
      </c>
      <c r="I21" s="15">
        <v>0.24802853924145701</v>
      </c>
      <c r="J21" s="14">
        <v>1069</v>
      </c>
      <c r="K21" s="15">
        <v>0.20071348103642508</v>
      </c>
      <c r="L21" s="14">
        <v>412</v>
      </c>
      <c r="M21" s="15">
        <v>7.7356365001877578E-2</v>
      </c>
      <c r="N21" s="14">
        <v>2888</v>
      </c>
      <c r="O21" s="15">
        <v>0.54398191749858726</v>
      </c>
      <c r="P21" s="14">
        <v>2918</v>
      </c>
      <c r="Q21" s="15">
        <v>0.54880571750987395</v>
      </c>
      <c r="R21" s="14">
        <v>2842</v>
      </c>
      <c r="S21" s="15">
        <v>0.53360871197897108</v>
      </c>
      <c r="T21" s="14">
        <v>1377</v>
      </c>
      <c r="U21" s="15">
        <v>0.25854299662035296</v>
      </c>
      <c r="V21" s="14">
        <v>2420</v>
      </c>
      <c r="W21" s="15">
        <v>0.45437476530229065</v>
      </c>
      <c r="X21" s="18">
        <v>164</v>
      </c>
      <c r="Y21" s="15">
        <v>3.0792339466766804E-2</v>
      </c>
    </row>
    <row r="22" spans="1:25" ht="24" customHeight="1">
      <c r="A22" s="16">
        <v>4</v>
      </c>
      <c r="B22" s="16" t="s">
        <v>45</v>
      </c>
      <c r="C22" s="17">
        <v>9574</v>
      </c>
      <c r="D22" s="14">
        <v>5229</v>
      </c>
      <c r="E22" s="15">
        <v>0.54616670148318358</v>
      </c>
      <c r="F22" s="14">
        <v>3400</v>
      </c>
      <c r="G22" s="15">
        <v>0.35512847294756633</v>
      </c>
      <c r="H22" s="14">
        <v>2646</v>
      </c>
      <c r="I22" s="15">
        <v>0.27637351159390017</v>
      </c>
      <c r="J22" s="14">
        <v>1955</v>
      </c>
      <c r="K22" s="15">
        <v>0.20419887194485065</v>
      </c>
      <c r="L22" s="14">
        <v>825</v>
      </c>
      <c r="M22" s="15">
        <v>8.61708794652183E-2</v>
      </c>
      <c r="N22" s="14">
        <v>4433</v>
      </c>
      <c r="O22" s="15">
        <v>0.4789325842696629</v>
      </c>
      <c r="P22" s="14">
        <v>5257</v>
      </c>
      <c r="Q22" s="15">
        <v>0.56526881720430111</v>
      </c>
      <c r="R22" s="14">
        <v>4976</v>
      </c>
      <c r="S22" s="15">
        <v>0.51974096511385004</v>
      </c>
      <c r="T22" s="14">
        <v>2218</v>
      </c>
      <c r="U22" s="15">
        <v>0.23166910382285355</v>
      </c>
      <c r="V22" s="14">
        <v>4366</v>
      </c>
      <c r="W22" s="15">
        <v>0.45602673908502195</v>
      </c>
      <c r="X22" s="18">
        <v>495</v>
      </c>
      <c r="Y22" s="15">
        <v>5.1702527679130979E-2</v>
      </c>
    </row>
    <row r="23" spans="1:25" ht="24" customHeight="1">
      <c r="A23" s="16">
        <v>5</v>
      </c>
      <c r="B23" s="16" t="s">
        <v>46</v>
      </c>
      <c r="C23" s="17">
        <v>1338</v>
      </c>
      <c r="D23" s="14">
        <v>680</v>
      </c>
      <c r="E23" s="15">
        <v>0.50822122571001493</v>
      </c>
      <c r="F23" s="14">
        <v>476</v>
      </c>
      <c r="G23" s="15">
        <v>0.35575485799701045</v>
      </c>
      <c r="H23" s="14">
        <v>305</v>
      </c>
      <c r="I23" s="15">
        <v>0.22795216741405083</v>
      </c>
      <c r="J23" s="14">
        <v>287</v>
      </c>
      <c r="K23" s="15">
        <v>0.21449925261584454</v>
      </c>
      <c r="L23" s="14">
        <v>102</v>
      </c>
      <c r="M23" s="15">
        <v>7.623318385650224E-2</v>
      </c>
      <c r="N23" s="14">
        <v>704</v>
      </c>
      <c r="O23" s="15">
        <v>0.53292959878879642</v>
      </c>
      <c r="P23" s="14">
        <v>771</v>
      </c>
      <c r="Q23" s="15">
        <v>0.5766641735228123</v>
      </c>
      <c r="R23" s="14">
        <v>829</v>
      </c>
      <c r="S23" s="15">
        <v>0.61958146487294474</v>
      </c>
      <c r="T23" s="14">
        <v>420</v>
      </c>
      <c r="U23" s="15">
        <v>0.31390134529147984</v>
      </c>
      <c r="V23" s="14">
        <v>610</v>
      </c>
      <c r="W23" s="15">
        <v>0.45590433482810166</v>
      </c>
      <c r="X23" s="18">
        <v>41</v>
      </c>
      <c r="Y23" s="15">
        <v>3.0642750373692077E-2</v>
      </c>
    </row>
    <row r="24" spans="1:25" ht="24" customHeight="1">
      <c r="A24" s="16">
        <v>6</v>
      </c>
      <c r="B24" s="16" t="s">
        <v>47</v>
      </c>
      <c r="C24" s="17">
        <v>7379</v>
      </c>
      <c r="D24" s="14">
        <v>4249</v>
      </c>
      <c r="E24" s="15">
        <v>0.57582328228757285</v>
      </c>
      <c r="F24" s="14">
        <v>3075</v>
      </c>
      <c r="G24" s="15">
        <v>0.41672313321588289</v>
      </c>
      <c r="H24" s="14">
        <v>2157</v>
      </c>
      <c r="I24" s="15">
        <v>0.29231603198265349</v>
      </c>
      <c r="J24" s="14">
        <v>1915</v>
      </c>
      <c r="K24" s="15">
        <v>0.25952026019785879</v>
      </c>
      <c r="L24" s="14">
        <v>586</v>
      </c>
      <c r="M24" s="15">
        <v>7.9414554817725982E-2</v>
      </c>
      <c r="N24" s="14">
        <v>3619</v>
      </c>
      <c r="O24" s="15">
        <v>0.55075330999847816</v>
      </c>
      <c r="P24" s="14">
        <v>4523</v>
      </c>
      <c r="Q24" s="15">
        <v>0.61312186525687951</v>
      </c>
      <c r="R24" s="14">
        <v>3801</v>
      </c>
      <c r="S24" s="15">
        <v>0.515110448570267</v>
      </c>
      <c r="T24" s="14">
        <v>1861</v>
      </c>
      <c r="U24" s="15">
        <v>0.25220219541943351</v>
      </c>
      <c r="V24" s="14">
        <v>3652</v>
      </c>
      <c r="W24" s="15">
        <v>0.49491801057053803</v>
      </c>
      <c r="X24" s="18">
        <v>269</v>
      </c>
      <c r="Y24" s="15">
        <v>3.6454804174007316E-2</v>
      </c>
    </row>
    <row r="25" spans="1:25" ht="24" customHeight="1">
      <c r="A25" s="16">
        <v>7</v>
      </c>
      <c r="B25" s="16" t="s">
        <v>48</v>
      </c>
      <c r="C25" s="17">
        <v>6960</v>
      </c>
      <c r="D25" s="14">
        <v>3859</v>
      </c>
      <c r="E25" s="15">
        <v>0.55445402298850577</v>
      </c>
      <c r="F25" s="14">
        <v>2465</v>
      </c>
      <c r="G25" s="15">
        <v>0.35416666666666669</v>
      </c>
      <c r="H25" s="14">
        <v>1811</v>
      </c>
      <c r="I25" s="15">
        <v>0.26020114942528738</v>
      </c>
      <c r="J25" s="14">
        <v>1508</v>
      </c>
      <c r="K25" s="15">
        <v>0.21666666666666667</v>
      </c>
      <c r="L25" s="14">
        <v>569</v>
      </c>
      <c r="M25" s="15">
        <v>8.1752873563218392E-2</v>
      </c>
      <c r="N25" s="14">
        <v>3396</v>
      </c>
      <c r="O25" s="15">
        <v>0.48870341056267091</v>
      </c>
      <c r="P25" s="14">
        <v>3939</v>
      </c>
      <c r="Q25" s="15">
        <v>0.57227952927502546</v>
      </c>
      <c r="R25" s="14">
        <v>3404</v>
      </c>
      <c r="S25" s="15">
        <v>0.48908045977011494</v>
      </c>
      <c r="T25" s="14">
        <v>1466</v>
      </c>
      <c r="U25" s="15">
        <v>0.21063218390804597</v>
      </c>
      <c r="V25" s="14">
        <v>3286</v>
      </c>
      <c r="W25" s="15">
        <v>0.4721264367816092</v>
      </c>
      <c r="X25" s="18">
        <v>548</v>
      </c>
      <c r="Y25" s="15">
        <v>7.8735632183908041E-2</v>
      </c>
    </row>
    <row r="27" spans="1:25" ht="24" customHeight="1">
      <c r="A27" s="20" t="s">
        <v>50</v>
      </c>
      <c r="B27" s="20"/>
      <c r="C27" s="20" t="s">
        <v>2</v>
      </c>
      <c r="D27" s="22" t="s">
        <v>3</v>
      </c>
      <c r="E27" s="23"/>
      <c r="F27" s="23"/>
      <c r="G27" s="23"/>
      <c r="H27" s="23"/>
      <c r="I27" s="23"/>
      <c r="J27" s="23"/>
      <c r="K27" s="23"/>
      <c r="L27" s="23"/>
      <c r="M27" s="24"/>
      <c r="N27" s="22" t="s">
        <v>4</v>
      </c>
      <c r="O27" s="23"/>
      <c r="P27" s="23"/>
      <c r="Q27" s="23"/>
      <c r="R27" s="23"/>
      <c r="S27" s="23"/>
      <c r="T27" s="23"/>
      <c r="U27" s="24"/>
      <c r="V27" s="25" t="s">
        <v>5</v>
      </c>
      <c r="W27" s="26"/>
      <c r="X27" s="27" t="s">
        <v>6</v>
      </c>
      <c r="Y27" s="28"/>
    </row>
    <row r="28" spans="1:25">
      <c r="A28" s="20"/>
      <c r="B28" s="20"/>
      <c r="C28" s="21"/>
      <c r="D28" s="29" t="s">
        <v>7</v>
      </c>
      <c r="E28" s="30"/>
      <c r="F28" s="31" t="s">
        <v>8</v>
      </c>
      <c r="G28" s="32"/>
      <c r="H28" s="31" t="s">
        <v>9</v>
      </c>
      <c r="I28" s="32"/>
      <c r="J28" s="31" t="s">
        <v>10</v>
      </c>
      <c r="K28" s="32"/>
      <c r="L28" s="31" t="s">
        <v>11</v>
      </c>
      <c r="M28" s="33"/>
      <c r="N28" s="29" t="s">
        <v>12</v>
      </c>
      <c r="O28" s="34"/>
      <c r="P28" s="29" t="s">
        <v>13</v>
      </c>
      <c r="Q28" s="34"/>
      <c r="R28" s="31" t="s">
        <v>14</v>
      </c>
      <c r="S28" s="32"/>
      <c r="T28" s="31" t="s">
        <v>15</v>
      </c>
      <c r="U28" s="32"/>
      <c r="V28" s="31" t="s">
        <v>16</v>
      </c>
      <c r="W28" s="33"/>
      <c r="X28" s="29" t="s">
        <v>17</v>
      </c>
      <c r="Y28" s="30"/>
    </row>
    <row r="29" spans="1:25">
      <c r="A29" s="20"/>
      <c r="B29" s="20"/>
      <c r="C29" s="4" t="s">
        <v>18</v>
      </c>
      <c r="D29" s="5" t="s">
        <v>19</v>
      </c>
      <c r="E29" s="6" t="s">
        <v>20</v>
      </c>
      <c r="F29" s="7" t="s">
        <v>21</v>
      </c>
      <c r="G29" s="6" t="s">
        <v>22</v>
      </c>
      <c r="H29" s="7" t="s">
        <v>23</v>
      </c>
      <c r="I29" s="6" t="s">
        <v>24</v>
      </c>
      <c r="J29" s="7" t="s">
        <v>25</v>
      </c>
      <c r="K29" s="6" t="s">
        <v>26</v>
      </c>
      <c r="L29" s="7" t="s">
        <v>27</v>
      </c>
      <c r="M29" s="6" t="s">
        <v>28</v>
      </c>
      <c r="N29" s="8" t="s">
        <v>29</v>
      </c>
      <c r="O29" s="6" t="s">
        <v>30</v>
      </c>
      <c r="P29" s="9" t="s">
        <v>31</v>
      </c>
      <c r="Q29" s="6" t="s">
        <v>32</v>
      </c>
      <c r="R29" s="7" t="s">
        <v>33</v>
      </c>
      <c r="S29" s="6" t="s">
        <v>34</v>
      </c>
      <c r="T29" s="7" t="s">
        <v>35</v>
      </c>
      <c r="U29" s="6" t="s">
        <v>36</v>
      </c>
      <c r="V29" s="7" t="s">
        <v>37</v>
      </c>
      <c r="W29" s="10" t="s">
        <v>38</v>
      </c>
      <c r="X29" s="5" t="s">
        <v>39</v>
      </c>
      <c r="Y29" s="6" t="s">
        <v>40</v>
      </c>
    </row>
    <row r="30" spans="1:25" ht="24">
      <c r="A30" s="11"/>
      <c r="B30" s="12" t="s">
        <v>41</v>
      </c>
      <c r="C30" s="13">
        <f>SUM(C31:C37)</f>
        <v>77452</v>
      </c>
      <c r="D30" s="14">
        <f>SUM(D31:D37)</f>
        <v>17045</v>
      </c>
      <c r="E30" s="15">
        <f>D30/$C$30</f>
        <v>0.22007178639673605</v>
      </c>
      <c r="F30" s="14">
        <f>SUM(F31:F37)</f>
        <v>20864</v>
      </c>
      <c r="G30" s="15">
        <f>F30/$C$30</f>
        <v>0.26937974487424471</v>
      </c>
      <c r="H30" s="14">
        <f>SUM(H31:H37)</f>
        <v>12070</v>
      </c>
      <c r="I30" s="15">
        <f>H30/$C$30</f>
        <v>0.15583845478489902</v>
      </c>
      <c r="J30" s="14">
        <f>SUM(J31:J37)</f>
        <v>7457</v>
      </c>
      <c r="K30" s="15">
        <f>J30/$C$30</f>
        <v>9.6278985694365549E-2</v>
      </c>
      <c r="L30" s="14">
        <f>SUM(L31:L37)</f>
        <v>1422</v>
      </c>
      <c r="M30" s="15">
        <f>L30/$C$30</f>
        <v>1.8359758301916024E-2</v>
      </c>
      <c r="N30" s="14">
        <f>SUM(N31:N37)</f>
        <v>25337</v>
      </c>
      <c r="O30" s="15">
        <f>N30/$C$30</f>
        <v>0.32713164282394258</v>
      </c>
      <c r="P30" s="14">
        <f>SUM(P31:P37)</f>
        <v>46221</v>
      </c>
      <c r="Q30" s="15">
        <f>P30/$C$30</f>
        <v>0.59676961214687807</v>
      </c>
      <c r="R30" s="14">
        <f>SUM(R31:R37)</f>
        <v>34206</v>
      </c>
      <c r="S30" s="15">
        <f>R30/$C$30</f>
        <v>0.44164127459587876</v>
      </c>
      <c r="T30" s="14">
        <f>SUM(T31:T37)</f>
        <v>11604</v>
      </c>
      <c r="U30" s="15">
        <f>T30/$C$30</f>
        <v>0.14982182513040335</v>
      </c>
      <c r="V30" s="14">
        <f>SUM(V31:V37)</f>
        <v>43074</v>
      </c>
      <c r="W30" s="15">
        <f>V30/$C$30</f>
        <v>0.55613799514538031</v>
      </c>
      <c r="X30" s="14">
        <f>SUM(X31:X37)</f>
        <v>1738</v>
      </c>
      <c r="Y30" s="15">
        <f>X30/$C$30</f>
        <v>2.2439704591230698E-2</v>
      </c>
    </row>
    <row r="31" spans="1:25" ht="24" customHeight="1">
      <c r="A31" s="16">
        <v>1</v>
      </c>
      <c r="B31" s="16" t="s">
        <v>42</v>
      </c>
      <c r="C31" s="17">
        <v>18833</v>
      </c>
      <c r="D31" s="14">
        <v>4123</v>
      </c>
      <c r="E31" s="15">
        <v>0.21892422874741146</v>
      </c>
      <c r="F31" s="14">
        <v>4767</v>
      </c>
      <c r="G31" s="15">
        <v>0.25311952423936707</v>
      </c>
      <c r="H31" s="14">
        <v>2975</v>
      </c>
      <c r="I31" s="15">
        <v>0.15796739765305581</v>
      </c>
      <c r="J31" s="14">
        <v>1721</v>
      </c>
      <c r="K31" s="15">
        <v>9.1382148356608087E-2</v>
      </c>
      <c r="L31" s="14">
        <v>321</v>
      </c>
      <c r="M31" s="15">
        <v>1.7044549461052407E-2</v>
      </c>
      <c r="N31" s="14">
        <v>6246</v>
      </c>
      <c r="O31" s="15">
        <v>0.33198681832677795</v>
      </c>
      <c r="P31" s="14">
        <v>11581</v>
      </c>
      <c r="Q31" s="15">
        <v>0.61748866968808314</v>
      </c>
      <c r="R31" s="14">
        <v>8148</v>
      </c>
      <c r="S31" s="15">
        <v>0.43264482557213402</v>
      </c>
      <c r="T31" s="14">
        <v>2803</v>
      </c>
      <c r="U31" s="15">
        <v>0.14883449264588755</v>
      </c>
      <c r="V31" s="14">
        <v>10772</v>
      </c>
      <c r="W31" s="15">
        <v>0.57197472521637549</v>
      </c>
      <c r="X31" s="18">
        <v>409</v>
      </c>
      <c r="Y31" s="15">
        <v>2.1717198534487336E-2</v>
      </c>
    </row>
    <row r="32" spans="1:25" ht="24" customHeight="1">
      <c r="A32" s="16">
        <v>2</v>
      </c>
      <c r="B32" s="16" t="s">
        <v>43</v>
      </c>
      <c r="C32" s="17">
        <v>19900</v>
      </c>
      <c r="D32" s="14">
        <v>4303</v>
      </c>
      <c r="E32" s="15">
        <v>0.21623115577889448</v>
      </c>
      <c r="F32" s="14">
        <v>5327</v>
      </c>
      <c r="G32" s="15">
        <v>0.26768844221105526</v>
      </c>
      <c r="H32" s="14">
        <v>3092</v>
      </c>
      <c r="I32" s="15">
        <v>0.15537688442211056</v>
      </c>
      <c r="J32" s="14">
        <v>1955</v>
      </c>
      <c r="K32" s="15">
        <v>9.8241206030150754E-2</v>
      </c>
      <c r="L32" s="14">
        <v>408</v>
      </c>
      <c r="M32" s="15">
        <v>2.050251256281407E-2</v>
      </c>
      <c r="N32" s="14">
        <v>6520</v>
      </c>
      <c r="O32" s="15">
        <v>0.33453052847614162</v>
      </c>
      <c r="P32" s="14">
        <v>12213</v>
      </c>
      <c r="Q32" s="15">
        <v>0.6141815438772944</v>
      </c>
      <c r="R32" s="14">
        <v>8631</v>
      </c>
      <c r="S32" s="15">
        <v>0.43371859296482412</v>
      </c>
      <c r="T32" s="14">
        <v>2871</v>
      </c>
      <c r="U32" s="15">
        <v>0.14427135678391959</v>
      </c>
      <c r="V32" s="14">
        <v>10789</v>
      </c>
      <c r="W32" s="15">
        <v>0.54216080402010047</v>
      </c>
      <c r="X32" s="18">
        <v>515</v>
      </c>
      <c r="Y32" s="15">
        <v>2.5879396984924623E-2</v>
      </c>
    </row>
    <row r="33" spans="1:25" ht="24" customHeight="1">
      <c r="A33" s="16">
        <v>3</v>
      </c>
      <c r="B33" s="16" t="s">
        <v>44</v>
      </c>
      <c r="C33" s="17">
        <v>6176</v>
      </c>
      <c r="D33" s="14">
        <v>1244</v>
      </c>
      <c r="E33" s="15">
        <v>0.20142487046632124</v>
      </c>
      <c r="F33" s="14">
        <v>1660</v>
      </c>
      <c r="G33" s="15">
        <v>0.26878238341968913</v>
      </c>
      <c r="H33" s="14">
        <v>942</v>
      </c>
      <c r="I33" s="15">
        <v>0.15252590673575128</v>
      </c>
      <c r="J33" s="14">
        <v>572</v>
      </c>
      <c r="K33" s="15">
        <v>9.2616580310880825E-2</v>
      </c>
      <c r="L33" s="14">
        <v>113</v>
      </c>
      <c r="M33" s="15">
        <v>1.8296632124352331E-2</v>
      </c>
      <c r="N33" s="14">
        <v>2349</v>
      </c>
      <c r="O33" s="15">
        <v>0.38201333550170757</v>
      </c>
      <c r="P33" s="14">
        <v>3539</v>
      </c>
      <c r="Q33" s="15">
        <v>0.5738608723852765</v>
      </c>
      <c r="R33" s="14">
        <v>2889</v>
      </c>
      <c r="S33" s="15">
        <v>0.46777849740932642</v>
      </c>
      <c r="T33" s="14">
        <v>1030</v>
      </c>
      <c r="U33" s="15">
        <v>0.16677461139896374</v>
      </c>
      <c r="V33" s="14">
        <v>3402</v>
      </c>
      <c r="W33" s="15">
        <v>0.55084196891191706</v>
      </c>
      <c r="X33" s="18">
        <v>64</v>
      </c>
      <c r="Y33" s="15">
        <v>1.0362694300518135E-2</v>
      </c>
    </row>
    <row r="34" spans="1:25" ht="24" customHeight="1">
      <c r="A34" s="16">
        <v>4</v>
      </c>
      <c r="B34" s="16" t="s">
        <v>45</v>
      </c>
      <c r="C34" s="17">
        <v>11525</v>
      </c>
      <c r="D34" s="14">
        <v>2609</v>
      </c>
      <c r="E34" s="15">
        <v>0.22637744034707158</v>
      </c>
      <c r="F34" s="14">
        <v>3091</v>
      </c>
      <c r="G34" s="15">
        <v>0.2681995661605206</v>
      </c>
      <c r="H34" s="14">
        <v>1677</v>
      </c>
      <c r="I34" s="15">
        <v>0.14550976138828633</v>
      </c>
      <c r="J34" s="14">
        <v>1003</v>
      </c>
      <c r="K34" s="15">
        <v>8.7028199566160522E-2</v>
      </c>
      <c r="L34" s="14">
        <v>239</v>
      </c>
      <c r="M34" s="15">
        <v>2.0737527114967461E-2</v>
      </c>
      <c r="N34" s="14">
        <v>3404</v>
      </c>
      <c r="O34" s="15">
        <v>0.30409147757727356</v>
      </c>
      <c r="P34" s="14">
        <v>6478</v>
      </c>
      <c r="Q34" s="15">
        <v>0.5802060008956561</v>
      </c>
      <c r="R34" s="14">
        <v>5277</v>
      </c>
      <c r="S34" s="15">
        <v>0.45787418655097611</v>
      </c>
      <c r="T34" s="14">
        <v>1710</v>
      </c>
      <c r="U34" s="15">
        <v>0.14837310195227765</v>
      </c>
      <c r="V34" s="14">
        <v>6344</v>
      </c>
      <c r="W34" s="15">
        <v>0.55045553145336223</v>
      </c>
      <c r="X34" s="18">
        <v>252</v>
      </c>
      <c r="Y34" s="15">
        <v>2.1865509761388287E-2</v>
      </c>
    </row>
    <row r="35" spans="1:25" ht="24" customHeight="1">
      <c r="A35" s="16">
        <v>5</v>
      </c>
      <c r="B35" s="16" t="s">
        <v>46</v>
      </c>
      <c r="C35" s="17">
        <v>1525</v>
      </c>
      <c r="D35" s="14">
        <v>342</v>
      </c>
      <c r="E35" s="15">
        <v>0.22426229508196721</v>
      </c>
      <c r="F35" s="14">
        <v>454</v>
      </c>
      <c r="G35" s="15">
        <v>0.29770491803278687</v>
      </c>
      <c r="H35" s="14">
        <v>172</v>
      </c>
      <c r="I35" s="15">
        <v>0.11278688524590164</v>
      </c>
      <c r="J35" s="14">
        <v>135</v>
      </c>
      <c r="K35" s="15">
        <v>8.8524590163934422E-2</v>
      </c>
      <c r="L35" s="14">
        <v>19</v>
      </c>
      <c r="M35" s="15">
        <v>1.2459016393442624E-2</v>
      </c>
      <c r="N35" s="14">
        <v>527</v>
      </c>
      <c r="O35" s="15">
        <v>0.34808454425363278</v>
      </c>
      <c r="P35" s="14">
        <v>920</v>
      </c>
      <c r="Q35" s="15">
        <v>0.60327868852459021</v>
      </c>
      <c r="R35" s="14">
        <v>817</v>
      </c>
      <c r="S35" s="15">
        <v>0.53573770491803274</v>
      </c>
      <c r="T35" s="14">
        <v>341</v>
      </c>
      <c r="U35" s="15">
        <v>0.22360655737704918</v>
      </c>
      <c r="V35" s="14">
        <v>823</v>
      </c>
      <c r="W35" s="15">
        <v>0.53967213114754098</v>
      </c>
      <c r="X35" s="18">
        <v>21</v>
      </c>
      <c r="Y35" s="15">
        <v>1.3770491803278689E-2</v>
      </c>
    </row>
    <row r="36" spans="1:25" ht="24" customHeight="1">
      <c r="A36" s="16">
        <v>6</v>
      </c>
      <c r="B36" s="16" t="s">
        <v>47</v>
      </c>
      <c r="C36" s="17">
        <v>9565</v>
      </c>
      <c r="D36" s="14">
        <v>2299</v>
      </c>
      <c r="E36" s="15">
        <v>0.24035546262415056</v>
      </c>
      <c r="F36" s="14">
        <v>3008</v>
      </c>
      <c r="G36" s="15">
        <v>0.31447987454260323</v>
      </c>
      <c r="H36" s="14">
        <v>1564</v>
      </c>
      <c r="I36" s="15">
        <v>0.16351280710925248</v>
      </c>
      <c r="J36" s="14">
        <v>1090</v>
      </c>
      <c r="K36" s="15">
        <v>0.11395713538944068</v>
      </c>
      <c r="L36" s="14">
        <v>168</v>
      </c>
      <c r="M36" s="15">
        <v>1.7564035546262416E-2</v>
      </c>
      <c r="N36" s="14">
        <v>3046</v>
      </c>
      <c r="O36" s="15">
        <v>0.3549702831837781</v>
      </c>
      <c r="P36" s="14">
        <v>5862</v>
      </c>
      <c r="Q36" s="15">
        <v>0.61330822347771496</v>
      </c>
      <c r="R36" s="14">
        <v>4110</v>
      </c>
      <c r="S36" s="15">
        <v>0.42969158389963408</v>
      </c>
      <c r="T36" s="14">
        <v>1511</v>
      </c>
      <c r="U36" s="15">
        <v>0.15797177208572921</v>
      </c>
      <c r="V36" s="14">
        <v>5433</v>
      </c>
      <c r="W36" s="15">
        <v>0.56800836382645059</v>
      </c>
      <c r="X36" s="18">
        <v>113</v>
      </c>
      <c r="Y36" s="15">
        <v>1.1813904861474125E-2</v>
      </c>
    </row>
    <row r="37" spans="1:25" ht="24" customHeight="1">
      <c r="A37" s="16">
        <v>7</v>
      </c>
      <c r="B37" s="16" t="s">
        <v>48</v>
      </c>
      <c r="C37" s="17">
        <v>9928</v>
      </c>
      <c r="D37" s="14">
        <v>2125</v>
      </c>
      <c r="E37" s="15">
        <v>0.21404109589041095</v>
      </c>
      <c r="F37" s="14">
        <v>2557</v>
      </c>
      <c r="G37" s="15">
        <v>0.25755439161966154</v>
      </c>
      <c r="H37" s="14">
        <v>1648</v>
      </c>
      <c r="I37" s="15">
        <v>0.16599516518936341</v>
      </c>
      <c r="J37" s="14">
        <v>981</v>
      </c>
      <c r="K37" s="15">
        <v>9.8811442385173254E-2</v>
      </c>
      <c r="L37" s="14">
        <v>154</v>
      </c>
      <c r="M37" s="15">
        <v>1.5511684125705076E-2</v>
      </c>
      <c r="N37" s="14">
        <v>3245</v>
      </c>
      <c r="O37" s="15">
        <v>0.32784400889068499</v>
      </c>
      <c r="P37" s="14">
        <v>5628</v>
      </c>
      <c r="Q37" s="15">
        <v>0.57323283764514155</v>
      </c>
      <c r="R37" s="14">
        <v>4334</v>
      </c>
      <c r="S37" s="15">
        <v>0.43654311039484289</v>
      </c>
      <c r="T37" s="14">
        <v>1338</v>
      </c>
      <c r="U37" s="15">
        <v>0.1347703464947623</v>
      </c>
      <c r="V37" s="14">
        <v>5511</v>
      </c>
      <c r="W37" s="15">
        <v>0.55509669621273172</v>
      </c>
      <c r="X37" s="18">
        <v>364</v>
      </c>
      <c r="Y37" s="15">
        <v>3.6663980660757454E-2</v>
      </c>
    </row>
    <row r="39" spans="1:25">
      <c r="B39" s="2" t="s">
        <v>51</v>
      </c>
    </row>
    <row r="40" spans="1:25" ht="24" customHeight="1">
      <c r="B40" s="20" t="s">
        <v>52</v>
      </c>
      <c r="C40" s="20"/>
      <c r="D40" s="28" t="s">
        <v>3</v>
      </c>
      <c r="E40" s="28"/>
      <c r="F40" s="28"/>
      <c r="G40" s="28"/>
      <c r="H40" s="28"/>
      <c r="I40" s="28"/>
      <c r="J40" s="28"/>
      <c r="K40" s="28"/>
      <c r="L40" s="28"/>
      <c r="M40" s="28"/>
      <c r="N40" s="28" t="s">
        <v>4</v>
      </c>
      <c r="O40" s="28"/>
      <c r="P40" s="28"/>
      <c r="Q40" s="28"/>
      <c r="R40" s="28"/>
      <c r="S40" s="28"/>
      <c r="T40" s="28"/>
      <c r="U40" s="28"/>
      <c r="V40" s="35" t="s">
        <v>5</v>
      </c>
      <c r="W40" s="35"/>
      <c r="X40" s="27" t="s">
        <v>6</v>
      </c>
      <c r="Y40" s="28"/>
    </row>
    <row r="41" spans="1:25">
      <c r="B41" s="20"/>
      <c r="C41" s="20"/>
      <c r="D41" s="36" t="s">
        <v>7</v>
      </c>
      <c r="E41" s="36"/>
      <c r="F41" s="36" t="s">
        <v>8</v>
      </c>
      <c r="G41" s="36"/>
      <c r="H41" s="36" t="s">
        <v>9</v>
      </c>
      <c r="I41" s="36"/>
      <c r="J41" s="36" t="s">
        <v>10</v>
      </c>
      <c r="K41" s="36"/>
      <c r="L41" s="36" t="s">
        <v>11</v>
      </c>
      <c r="M41" s="36"/>
      <c r="N41" s="36" t="s">
        <v>12</v>
      </c>
      <c r="O41" s="36"/>
      <c r="P41" s="36" t="s">
        <v>13</v>
      </c>
      <c r="Q41" s="36"/>
      <c r="R41" s="36" t="s">
        <v>14</v>
      </c>
      <c r="S41" s="36"/>
      <c r="T41" s="36" t="s">
        <v>15</v>
      </c>
      <c r="U41" s="36"/>
      <c r="V41" s="36" t="s">
        <v>16</v>
      </c>
      <c r="W41" s="36"/>
      <c r="X41" s="36" t="s">
        <v>17</v>
      </c>
      <c r="Y41" s="36"/>
    </row>
    <row r="42" spans="1:25" ht="36" customHeight="1">
      <c r="B42" s="20"/>
      <c r="C42" s="20"/>
      <c r="D42" s="38" t="s">
        <v>53</v>
      </c>
      <c r="E42" s="37"/>
      <c r="F42" s="37" t="s">
        <v>54</v>
      </c>
      <c r="G42" s="37"/>
      <c r="H42" s="37" t="s">
        <v>55</v>
      </c>
      <c r="I42" s="37"/>
      <c r="J42" s="37" t="s">
        <v>56</v>
      </c>
      <c r="K42" s="37"/>
      <c r="L42" s="37" t="s">
        <v>57</v>
      </c>
      <c r="M42" s="37"/>
      <c r="N42" s="38" t="s">
        <v>58</v>
      </c>
      <c r="O42" s="37"/>
      <c r="P42" s="37" t="s">
        <v>59</v>
      </c>
      <c r="Q42" s="37"/>
      <c r="R42" s="37" t="s">
        <v>60</v>
      </c>
      <c r="S42" s="37"/>
      <c r="T42" s="37" t="s">
        <v>61</v>
      </c>
      <c r="U42" s="37"/>
      <c r="V42" s="37" t="s">
        <v>62</v>
      </c>
      <c r="W42" s="37"/>
      <c r="X42" s="39" t="s">
        <v>63</v>
      </c>
      <c r="Y42" s="37"/>
    </row>
    <row r="43" spans="1:25">
      <c r="Y43" s="19" t="s">
        <v>64</v>
      </c>
    </row>
  </sheetData>
  <mergeCells count="78">
    <mergeCell ref="R41:S41"/>
    <mergeCell ref="V42:W42"/>
    <mergeCell ref="X42:Y42"/>
    <mergeCell ref="T41:U41"/>
    <mergeCell ref="V41:W41"/>
    <mergeCell ref="X41:Y41"/>
    <mergeCell ref="J42:K42"/>
    <mergeCell ref="L42:M42"/>
    <mergeCell ref="N42:O42"/>
    <mergeCell ref="R42:S42"/>
    <mergeCell ref="T42:U42"/>
    <mergeCell ref="B40:C42"/>
    <mergeCell ref="D40:M40"/>
    <mergeCell ref="N40:U40"/>
    <mergeCell ref="V40:W40"/>
    <mergeCell ref="X40:Y40"/>
    <mergeCell ref="D41:E41"/>
    <mergeCell ref="F41:G41"/>
    <mergeCell ref="P42:Q42"/>
    <mergeCell ref="H41:I41"/>
    <mergeCell ref="J41:K41"/>
    <mergeCell ref="L41:M41"/>
    <mergeCell ref="N41:O41"/>
    <mergeCell ref="P41:Q41"/>
    <mergeCell ref="D42:E42"/>
    <mergeCell ref="F42:G42"/>
    <mergeCell ref="H42:I42"/>
    <mergeCell ref="X27:Y27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W28"/>
    <mergeCell ref="X28:Y28"/>
    <mergeCell ref="A27:B29"/>
    <mergeCell ref="C27:C28"/>
    <mergeCell ref="D27:M27"/>
    <mergeCell ref="N27:U27"/>
    <mergeCell ref="V27:W27"/>
    <mergeCell ref="X15:Y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A15:B17"/>
    <mergeCell ref="C15:C16"/>
    <mergeCell ref="D15:M15"/>
    <mergeCell ref="N15:U15"/>
    <mergeCell ref="V15:W15"/>
    <mergeCell ref="X3:Y3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A3:B5"/>
    <mergeCell ref="C3:C4"/>
    <mergeCell ref="D3:M3"/>
    <mergeCell ref="N3:U3"/>
    <mergeCell ref="V3:W3"/>
  </mergeCells>
  <phoneticPr fontId="1"/>
  <pageMargins left="0.39370078740157483" right="0.19685039370078741" top="0.19685039370078741" bottom="0.19685039370078741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二次医療圏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FKR0734</dc:creator>
  <cp:lastModifiedBy>長谷川 博</cp:lastModifiedBy>
  <dcterms:created xsi:type="dcterms:W3CDTF">2014-04-04T03:58:04Z</dcterms:created>
  <dcterms:modified xsi:type="dcterms:W3CDTF">2018-12-20T04:19:20Z</dcterms:modified>
</cp:coreProperties>
</file>